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rannsoknarmidstodlandb-my.sharepoint.com/personal/mundi_rml_is/Documents/Documents/Nautgriparækt/NÖK/NÖK 2022/"/>
    </mc:Choice>
  </mc:AlternateContent>
  <xr:revisionPtr revIDLastSave="544" documentId="13_ncr:1_{A6C24F18-D4D4-4FC0-A47D-DDA34E8DB919}" xr6:coauthVersionLast="47" xr6:coauthVersionMax="47" xr10:uidLastSave="{AD8121EF-0605-473C-93E2-B63FEBBA2839}"/>
  <bookViews>
    <workbookView xWindow="-120" yWindow="-120" windowWidth="29040" windowHeight="15720" xr2:uid="{00000000-000D-0000-FFFF-FFFF00000000}"/>
  </bookViews>
  <sheets>
    <sheet name="Sheet1" sheetId="1" r:id="rId1"/>
  </sheets>
  <definedNames>
    <definedName name="_xlnm.Print_Area" localSheetId="0">Sheet1!$A$1:$E$133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2" i="1" l="1"/>
  <c r="E81" i="1"/>
  <c r="E80" i="1"/>
  <c r="E125" i="1" l="1"/>
  <c r="E62" i="1"/>
  <c r="E61" i="1"/>
  <c r="E49" i="1" l="1"/>
  <c r="E48" i="1"/>
  <c r="E38" i="1"/>
  <c r="E73" i="1" l="1"/>
  <c r="E71" i="1"/>
  <c r="E66" i="1"/>
  <c r="E60" i="1" l="1"/>
  <c r="E90" i="1"/>
  <c r="E72" i="1"/>
  <c r="E42" i="1"/>
  <c r="E47" i="1"/>
  <c r="E113" i="1"/>
  <c r="E114" i="1"/>
  <c r="E115" i="1"/>
  <c r="E39" i="1"/>
  <c r="E40" i="1"/>
  <c r="E41" i="1"/>
  <c r="E43" i="1"/>
  <c r="E44" i="1"/>
  <c r="E45" i="1"/>
  <c r="E46" i="1"/>
  <c r="E52" i="1" l="1"/>
  <c r="E91" i="1" s="1"/>
  <c r="E84" i="1"/>
  <c r="E92" i="1" s="1"/>
  <c r="E93" i="1" l="1"/>
</calcChain>
</file>

<file path=xl/sharedStrings.xml><?xml version="1.0" encoding="utf-8"?>
<sst xmlns="http://schemas.openxmlformats.org/spreadsheetml/2006/main" count="149" uniqueCount="127">
  <si>
    <t>NØK Nordisk Økonomisk Kvægavl</t>
  </si>
  <si>
    <t>Kongressdeltagare (Participant)</t>
  </si>
  <si>
    <t>Medfølger (Companion)</t>
  </si>
  <si>
    <t>Efternavn (Last name)</t>
  </si>
  <si>
    <t>Fornavn (First name)</t>
  </si>
  <si>
    <t>Titel (Title)</t>
  </si>
  <si>
    <t>Addresse (Address)</t>
  </si>
  <si>
    <t>Postnummer (Postcode)</t>
  </si>
  <si>
    <t>Land (Country)</t>
  </si>
  <si>
    <t>Telefon (Phone)</t>
  </si>
  <si>
    <t>Mobiltelefon (Mobile)</t>
  </si>
  <si>
    <t xml:space="preserve">E-post / E-mail </t>
  </si>
  <si>
    <t>Barn (Children)</t>
  </si>
  <si>
    <t>Alder (Age)</t>
  </si>
  <si>
    <t>Dreng / Pige (Gender)</t>
  </si>
  <si>
    <t>E-post / E-mail</t>
  </si>
  <si>
    <t>Kongressudgift for kongressdeltagare (Congress participation expense)</t>
  </si>
  <si>
    <t>gratis</t>
  </si>
  <si>
    <t>Andre planlagte turer (valgfrit) / (Other planned tours):</t>
  </si>
  <si>
    <t>Den 25. juli</t>
  </si>
  <si>
    <t>Registrering og betaling til den Islanske NØK afdeling</t>
  </si>
  <si>
    <t>Bank:</t>
  </si>
  <si>
    <t>Landsbankinn</t>
  </si>
  <si>
    <t>IBAN: IS43 0152 2631 9927 5501 0241 20</t>
  </si>
  <si>
    <t>SWIFT: NBIIISRE</t>
  </si>
  <si>
    <t>Bankaddresse:</t>
  </si>
  <si>
    <t>Austurvegur 20</t>
  </si>
  <si>
    <t>800 Selfoss</t>
  </si>
  <si>
    <t>ISLAND</t>
  </si>
  <si>
    <t>Husk ved overførsel af betaling at medsende navn på afsender, således at betalingen kan registreres korrekt. Husk også at afsender skal påtage sig samtlige gebyrer og omkostninger ved overførslen. (Remember when transferring payment to enclose the name of the sender, so that payment can be recorded correctly. Remember also that the sender must assume all fees and costs associated with the transfer)</t>
  </si>
  <si>
    <t>E-mail:</t>
  </si>
  <si>
    <t>info@hotelselfoss.is</t>
  </si>
  <si>
    <t>Telefon:</t>
  </si>
  <si>
    <t>+354 482 2500</t>
  </si>
  <si>
    <t>Afstand fra Hotel Selfoss</t>
  </si>
  <si>
    <t>Hjemmeside</t>
  </si>
  <si>
    <t>Tlf. nummer</t>
  </si>
  <si>
    <t>E-mail</t>
  </si>
  <si>
    <t>Hotel South Coast</t>
  </si>
  <si>
    <t>3-4 min. på fod</t>
  </si>
  <si>
    <t>hotelsouthcoast.is</t>
  </si>
  <si>
    <t>+354 464 1113</t>
  </si>
  <si>
    <t>info@hotelsouthcoast.is</t>
  </si>
  <si>
    <t>Selfoss Hostel</t>
  </si>
  <si>
    <t>7-8 min. på fod</t>
  </si>
  <si>
    <t>selfosshostel.is</t>
  </si>
  <si>
    <t>+354 660 6999</t>
  </si>
  <si>
    <t>selfoss@hostel.is</t>
  </si>
  <si>
    <t>Bella Apartments &amp; Rooms</t>
  </si>
  <si>
    <t>9-10 min. på fod</t>
  </si>
  <si>
    <t>bellahotel.is</t>
  </si>
  <si>
    <t>+354 859 6162                  +354 482 7800</t>
  </si>
  <si>
    <t>info@bellahotel.is</t>
  </si>
  <si>
    <t>Gesthus</t>
  </si>
  <si>
    <t>ca. 15 min. på fod</t>
  </si>
  <si>
    <t>gesthus.is</t>
  </si>
  <si>
    <t>+354 482 3585                   +354 663 2448</t>
  </si>
  <si>
    <t>gesthus@gesthus.is</t>
  </si>
  <si>
    <t>Thoristun Apartments</t>
  </si>
  <si>
    <t>1-2 min. på fod</t>
  </si>
  <si>
    <t>facebook.com/hotelthoristun/</t>
  </si>
  <si>
    <t>+354 868 1411</t>
  </si>
  <si>
    <t>info@hotelthoristun.is</t>
  </si>
  <si>
    <t>gratis (free)</t>
  </si>
  <si>
    <r>
      <t xml:space="preserve">Udgifter for medfølgere i fælles aktiviteter i alt </t>
    </r>
    <r>
      <rPr>
        <b/>
        <i/>
        <sz val="8"/>
        <rFont val="Cambria"/>
        <family val="1"/>
        <scheme val="major"/>
      </rPr>
      <t>(Total expenses for companions in joint activities)</t>
    </r>
    <r>
      <rPr>
        <b/>
        <i/>
        <sz val="10"/>
        <rFont val="Cambria"/>
        <family val="1"/>
        <scheme val="major"/>
      </rPr>
      <t>:</t>
    </r>
  </si>
  <si>
    <r>
      <rPr>
        <sz val="11"/>
        <rFont val="Cambria"/>
        <family val="1"/>
        <scheme val="major"/>
      </rPr>
      <t>Nedenstående aktivitetsmuligheder for medfølgere tilbydes</t>
    </r>
    <r>
      <rPr>
        <sz val="9"/>
        <rFont val="Cambria"/>
        <family val="1"/>
        <scheme val="major"/>
      </rPr>
      <t xml:space="preserve"> (The following activity options for companions are offered):</t>
    </r>
  </si>
  <si>
    <r>
      <t xml:space="preserve">Medfølgerprogramme </t>
    </r>
    <r>
      <rPr>
        <b/>
        <sz val="9"/>
        <rFont val="Cambria"/>
        <family val="1"/>
        <scheme val="major"/>
      </rPr>
      <t>(Companion program)</t>
    </r>
  </si>
  <si>
    <r>
      <t xml:space="preserve">Pris per person           </t>
    </r>
    <r>
      <rPr>
        <b/>
        <sz val="8"/>
        <rFont val="Cambria"/>
        <family val="1"/>
        <scheme val="major"/>
      </rPr>
      <t xml:space="preserve"> (Price per person)</t>
    </r>
  </si>
  <si>
    <r>
      <t xml:space="preserve">Antal                       </t>
    </r>
    <r>
      <rPr>
        <b/>
        <sz val="8"/>
        <rFont val="Cambria"/>
        <family val="1"/>
        <scheme val="major"/>
      </rPr>
      <t xml:space="preserve"> (Number)</t>
    </r>
  </si>
  <si>
    <r>
      <t xml:space="preserve">Pris:   </t>
    </r>
    <r>
      <rPr>
        <b/>
        <sz val="8"/>
        <rFont val="Cambria"/>
        <family val="1"/>
        <scheme val="major"/>
      </rPr>
      <t xml:space="preserve">                                  (Price)</t>
    </r>
  </si>
  <si>
    <r>
      <t xml:space="preserve">Pris per medfølgere </t>
    </r>
    <r>
      <rPr>
        <sz val="8"/>
        <rFont val="Cambria"/>
        <family val="1"/>
        <scheme val="major"/>
      </rPr>
      <t xml:space="preserve"> (Price per companion)</t>
    </r>
  </si>
  <si>
    <r>
      <rPr>
        <sz val="9"/>
        <rFont val="Cambria"/>
        <family val="1"/>
        <scheme val="major"/>
      </rPr>
      <t>Pris per barn (6-12 årig)</t>
    </r>
    <r>
      <rPr>
        <sz val="10"/>
        <rFont val="Cambria"/>
        <family val="1"/>
        <scheme val="major"/>
      </rPr>
      <t xml:space="preserve"> </t>
    </r>
    <r>
      <rPr>
        <sz val="8"/>
        <rFont val="Cambria"/>
        <family val="1"/>
        <scheme val="major"/>
      </rPr>
      <t>(Price per children 6-12 years)</t>
    </r>
  </si>
  <si>
    <r>
      <t xml:space="preserve">Børn u. 6 år </t>
    </r>
    <r>
      <rPr>
        <sz val="8"/>
        <rFont val="Cambria"/>
        <family val="1"/>
        <scheme val="major"/>
      </rPr>
      <t>(Children under 6 years)</t>
    </r>
  </si>
  <si>
    <r>
      <t xml:space="preserve">Bus og middag inkluderet. </t>
    </r>
    <r>
      <rPr>
        <i/>
        <sz val="8"/>
        <rFont val="Cambria"/>
        <family val="1"/>
        <scheme val="major"/>
      </rPr>
      <t>(Bus and dinner included)</t>
    </r>
  </si>
  <si>
    <r>
      <t>Pris per person</t>
    </r>
    <r>
      <rPr>
        <sz val="8"/>
        <rFont val="Cambria"/>
        <family val="1"/>
        <scheme val="major"/>
      </rPr>
      <t xml:space="preserve"> (Price per person)</t>
    </r>
  </si>
  <si>
    <r>
      <t xml:space="preserve">Bus, frokost og entré inkluderet.                             </t>
    </r>
    <r>
      <rPr>
        <i/>
        <sz val="8"/>
        <rFont val="Cambria"/>
        <family val="1"/>
        <scheme val="major"/>
      </rPr>
      <t>(Bus, lunch and entrance included)</t>
    </r>
  </si>
  <si>
    <r>
      <t>III. Kajak tur.</t>
    </r>
    <r>
      <rPr>
        <sz val="10"/>
        <color rgb="FF00B050"/>
        <rFont val="Cambria"/>
        <family val="1"/>
        <scheme val="major"/>
      </rPr>
      <t xml:space="preserve"> Ca. 1-3 time kajak tur. Tilbydes 25. juli. </t>
    </r>
    <r>
      <rPr>
        <sz val="8"/>
        <color rgb="FF00B050"/>
        <rFont val="Cambria"/>
        <family val="1"/>
        <scheme val="major"/>
      </rPr>
      <t>(III. Kayak tour. Approx. 1-3 hour kayak tour. Offered July 25th.)</t>
    </r>
  </si>
  <si>
    <r>
      <t xml:space="preserve">II. De første skridt i mejeri- og fiskeindustrien, ca. 4 timer. Tilbydes d. 26. juli. </t>
    </r>
    <r>
      <rPr>
        <b/>
        <sz val="8"/>
        <color rgb="FFC00000"/>
        <rFont val="Cambria"/>
        <family val="1"/>
        <scheme val="major"/>
      </rPr>
      <t xml:space="preserve"> (II. The first steps in the dairy and fishing industry, approx. 4 hours. Offered July 26th)</t>
    </r>
  </si>
  <si>
    <r>
      <t xml:space="preserve">I. NØK‘iadens fællestur (en tur for deltagere og medfølgere) - Thingvellir og Friðheimar gartneri, den 25. juli.  </t>
    </r>
    <r>
      <rPr>
        <b/>
        <sz val="8"/>
        <color theme="9" tint="-0.249977111117893"/>
        <rFont val="Cambria"/>
        <family val="1"/>
        <scheme val="major"/>
      </rPr>
      <t xml:space="preserve"> (I. NØK‘iaden’s joint tour (a tour for participants and companions) - Thingvellir and Friðheimar horticulture, on July 25th)</t>
    </r>
  </si>
  <si>
    <r>
      <t xml:space="preserve">Festmiddag d. 26. juli kl. 19:00                                 </t>
    </r>
    <r>
      <rPr>
        <i/>
        <sz val="10"/>
        <rFont val="Cambria"/>
        <family val="1"/>
        <scheme val="major"/>
      </rPr>
      <t xml:space="preserve"> </t>
    </r>
    <r>
      <rPr>
        <i/>
        <sz val="8"/>
        <rFont val="Cambria"/>
        <family val="1"/>
        <scheme val="major"/>
      </rPr>
      <t>Gala dinner, July 26th 7.00 PM</t>
    </r>
  </si>
  <si>
    <r>
      <t xml:space="preserve">Middag d. 24 juli kl. 19:00                                    </t>
    </r>
    <r>
      <rPr>
        <i/>
        <sz val="10"/>
        <rFont val="Cambria"/>
        <family val="1"/>
        <scheme val="major"/>
      </rPr>
      <t>Dinner, July 24th 7.00 PM</t>
    </r>
  </si>
  <si>
    <r>
      <t xml:space="preserve">Middag for børn (6-12 årig), 24. juli                    </t>
    </r>
    <r>
      <rPr>
        <i/>
        <sz val="10"/>
        <rFont val="Cambria"/>
        <family val="1"/>
        <scheme val="major"/>
      </rPr>
      <t>Dinner for children (6-12 years), July</t>
    </r>
    <r>
      <rPr>
        <i/>
        <sz val="8"/>
        <rFont val="Cambria"/>
        <family val="1"/>
        <scheme val="major"/>
      </rPr>
      <t xml:space="preserve"> 24th</t>
    </r>
  </si>
  <si>
    <r>
      <t xml:space="preserve">Festmiddag for børn (6-12 årig), 26. juli                            </t>
    </r>
    <r>
      <rPr>
        <i/>
        <sz val="8"/>
        <rFont val="Cambria"/>
        <family val="1"/>
        <scheme val="major"/>
      </rPr>
      <t>Gala dinner for children (6-12 years), July 26th</t>
    </r>
  </si>
  <si>
    <r>
      <t xml:space="preserve">Frokost for børn (6-12 årig) 25. juli                                   </t>
    </r>
    <r>
      <rPr>
        <sz val="8"/>
        <rFont val="Cambria"/>
        <family val="1"/>
        <scheme val="major"/>
      </rPr>
      <t xml:space="preserve">  </t>
    </r>
    <r>
      <rPr>
        <i/>
        <sz val="8"/>
        <rFont val="Cambria"/>
        <family val="1"/>
        <scheme val="major"/>
      </rPr>
      <t>Lunch for children (6-12 years), July 25th</t>
    </r>
  </si>
  <si>
    <r>
      <t xml:space="preserve">Frokost for børn (6-12 årig) 26. juli                                    </t>
    </r>
    <r>
      <rPr>
        <sz val="8"/>
        <rFont val="Cambria"/>
        <family val="1"/>
        <scheme val="major"/>
      </rPr>
      <t xml:space="preserve"> </t>
    </r>
    <r>
      <rPr>
        <i/>
        <sz val="8"/>
        <rFont val="Cambria"/>
        <family val="1"/>
        <scheme val="major"/>
      </rPr>
      <t>Lunch for children (6-12 years), July 26th</t>
    </r>
  </si>
  <si>
    <r>
      <t xml:space="preserve">Frokost for børn (6-12 årig) 27. juli                                    </t>
    </r>
    <r>
      <rPr>
        <sz val="8"/>
        <rFont val="Cambria"/>
        <family val="1"/>
        <scheme val="major"/>
      </rPr>
      <t xml:space="preserve"> </t>
    </r>
    <r>
      <rPr>
        <i/>
        <sz val="8"/>
        <rFont val="Cambria"/>
        <family val="1"/>
        <scheme val="major"/>
      </rPr>
      <t>Lunch for children (6-12 years), July 26th</t>
    </r>
  </si>
  <si>
    <r>
      <t xml:space="preserve">Fællesudflugt + middag for børn 6-12 år 25. juli      </t>
    </r>
    <r>
      <rPr>
        <sz val="8"/>
        <rFont val="Cambria"/>
        <family val="1"/>
        <scheme val="major"/>
      </rPr>
      <t>Joint excursion + dinner for children 6-12 years, July 25</t>
    </r>
    <r>
      <rPr>
        <i/>
        <sz val="8"/>
        <rFont val="Cambria"/>
        <family val="1"/>
        <scheme val="major"/>
      </rPr>
      <t>th</t>
    </r>
  </si>
  <si>
    <r>
      <t xml:space="preserve">Fællesudflugt + middag for børn u. 6 år 25. juli           </t>
    </r>
    <r>
      <rPr>
        <sz val="8"/>
        <rFont val="Cambria"/>
        <family val="1"/>
        <scheme val="major"/>
      </rPr>
      <t>Joint excursion + dinner for children under 6 years, July 25</t>
    </r>
    <r>
      <rPr>
        <i/>
        <sz val="8"/>
        <rFont val="Cambria"/>
        <family val="1"/>
        <scheme val="major"/>
      </rPr>
      <t>th</t>
    </r>
  </si>
  <si>
    <r>
      <t xml:space="preserve">Fagudflugt for medfølgere og børn 27. juli               </t>
    </r>
    <r>
      <rPr>
        <sz val="8"/>
        <rFont val="Cambria"/>
        <family val="1"/>
        <scheme val="major"/>
      </rPr>
      <t xml:space="preserve"> Excursion for companions and children, July 27</t>
    </r>
    <r>
      <rPr>
        <i/>
        <sz val="8"/>
        <rFont val="Cambria"/>
        <family val="1"/>
        <scheme val="major"/>
      </rPr>
      <t>th</t>
    </r>
  </si>
  <si>
    <r>
      <t>Pris for voksne</t>
    </r>
    <r>
      <rPr>
        <sz val="8"/>
        <rFont val="Cambria"/>
        <family val="1"/>
        <scheme val="major"/>
      </rPr>
      <t xml:space="preserve"> (Price per adult)</t>
    </r>
  </si>
  <si>
    <r>
      <t xml:space="preserve">Pris for 10-15 åre </t>
    </r>
    <r>
      <rPr>
        <sz val="8"/>
        <rFont val="Cambria"/>
        <family val="1"/>
        <scheme val="major"/>
      </rPr>
      <t>(Price for 10-15 years)</t>
    </r>
  </si>
  <si>
    <r>
      <t>Pris for 6-10 åre</t>
    </r>
    <r>
      <rPr>
        <sz val="8"/>
        <rFont val="Cambria"/>
        <family val="1"/>
        <scheme val="major"/>
      </rPr>
      <t xml:space="preserve"> (Price for 6-10 years)</t>
    </r>
  </si>
  <si>
    <r>
      <t xml:space="preserve">Frokost ikke inkluderet. </t>
    </r>
    <r>
      <rPr>
        <i/>
        <sz val="8"/>
        <rFont val="Cambria"/>
        <family val="1"/>
        <scheme val="major"/>
      </rPr>
      <t>(Lunch excluded)</t>
    </r>
  </si>
  <si>
    <r>
      <rPr>
        <b/>
        <sz val="10"/>
        <color theme="4"/>
        <rFont val="Cambria"/>
        <family val="1"/>
        <scheme val="major"/>
      </rPr>
      <t xml:space="preserve">IV. Bjergvandring på Ingólfsfjall. </t>
    </r>
    <r>
      <rPr>
        <sz val="10"/>
        <color theme="4"/>
        <rFont val="Cambria"/>
        <family val="1"/>
        <scheme val="major"/>
      </rPr>
      <t xml:space="preserve">Ca. 2 timer. </t>
    </r>
    <r>
      <rPr>
        <sz val="8"/>
        <color theme="4"/>
        <rFont val="Cambria"/>
        <family val="1"/>
        <scheme val="major"/>
      </rPr>
      <t xml:space="preserve"> (IV. Mountain hiking on Ingólfsfjall. Approx. 2 hours.)</t>
    </r>
  </si>
  <si>
    <r>
      <t>V. Varme kilder på cykel - Hveragerði</t>
    </r>
    <r>
      <rPr>
        <sz val="10"/>
        <color rgb="FF7030A0"/>
        <rFont val="Cambria"/>
        <family val="1"/>
        <scheme val="major"/>
      </rPr>
      <t xml:space="preserve"> Ca. 4-5 time cykel tur. Tilbydes 26. juli. </t>
    </r>
    <r>
      <rPr>
        <sz val="8"/>
        <color rgb="FF7030A0"/>
        <rFont val="Cambria"/>
        <family val="1"/>
        <scheme val="major"/>
      </rPr>
      <t xml:space="preserve"> (V. Hot springs by bicycle - Hveragerði Approx. 4-5 hour bike ride. Offered July 26th.)</t>
    </r>
  </si>
  <si>
    <r>
      <t xml:space="preserve">Hentning og returnering til Selfoss, under 12 år      </t>
    </r>
    <r>
      <rPr>
        <sz val="8"/>
        <rFont val="Cambria"/>
        <family val="1"/>
        <scheme val="major"/>
      </rPr>
      <t xml:space="preserve"> (Pick up and return to Selfoss, children up to 12 years)</t>
    </r>
  </si>
  <si>
    <t>: sveinn@bssl.is</t>
  </si>
  <si>
    <t>Udgifter for turer (Expenses for tours):</t>
  </si>
  <si>
    <r>
      <t xml:space="preserve">Udgifter for turer </t>
    </r>
    <r>
      <rPr>
        <sz val="10"/>
        <rFont val="Cambria"/>
        <family val="1"/>
        <scheme val="major"/>
      </rPr>
      <t>(Expenses for tours)</t>
    </r>
    <r>
      <rPr>
        <sz val="12"/>
        <rFont val="Cambria"/>
        <family val="1"/>
        <scheme val="major"/>
      </rPr>
      <t>:</t>
    </r>
  </si>
  <si>
    <t>I alt (Total):</t>
  </si>
  <si>
    <r>
      <t>Alle ovenstående udgifter skal betales til den Islanske NØK afdelings konto, senest, den 3. juni 2022.</t>
    </r>
    <r>
      <rPr>
        <sz val="10"/>
        <rFont val="Cambria"/>
        <family val="1"/>
        <scheme val="major"/>
      </rPr>
      <t xml:space="preserve"> (All the above expenses must be paid to the account of the Icelandic NØK division, no later than June 3, 2022)</t>
    </r>
  </si>
  <si>
    <t>Overnatning (Accommodation):</t>
  </si>
  <si>
    <r>
      <t xml:space="preserve">Den islanske NØK afdeling har lavet et aftale om priser på Hotel Selfoss. Overnatning skal bookes direkt via email eller telefon. Man skal opgive at man er registreret til NØK. </t>
    </r>
    <r>
      <rPr>
        <sz val="8"/>
        <rFont val="Cambria"/>
        <family val="1"/>
        <scheme val="major"/>
      </rPr>
      <t>(The Icelandic NØK division has made an agreement on prices for Hotel Selfoss. Accommodation must be booked directly via email or telephone. You must state that you are registered for NØK)</t>
    </r>
  </si>
  <si>
    <r>
      <t xml:space="preserve">Antal natter:                                          </t>
    </r>
    <r>
      <rPr>
        <b/>
        <sz val="8"/>
        <rFont val="Cambria"/>
        <family val="1"/>
        <scheme val="major"/>
      </rPr>
      <t>Number of nights:</t>
    </r>
  </si>
  <si>
    <r>
      <t xml:space="preserve">Pris                                   </t>
    </r>
    <r>
      <rPr>
        <b/>
        <sz val="8"/>
        <rFont val="Cambria"/>
        <family val="1"/>
        <scheme val="major"/>
      </rPr>
      <t xml:space="preserve">  Price</t>
    </r>
  </si>
  <si>
    <r>
      <t xml:space="preserve">Enkelt værelse med bad </t>
    </r>
    <r>
      <rPr>
        <sz val="8"/>
        <rFont val="Cambria"/>
        <family val="1"/>
        <scheme val="major"/>
      </rPr>
      <t>(Single room with bath)</t>
    </r>
  </si>
  <si>
    <r>
      <t xml:space="preserve">Dobbelt værelse med bad </t>
    </r>
    <r>
      <rPr>
        <sz val="8"/>
        <rFont val="Cambria"/>
        <family val="1"/>
        <scheme val="major"/>
      </rPr>
      <t>(Double room with bath)</t>
    </r>
  </si>
  <si>
    <r>
      <t xml:space="preserve">Pris for extra seng </t>
    </r>
    <r>
      <rPr>
        <sz val="8"/>
        <rFont val="Cambria"/>
        <family val="1"/>
        <scheme val="major"/>
      </rPr>
      <t>(Price for extra bed)</t>
    </r>
  </si>
  <si>
    <t>Morgenmad kan købes på Hotel Selfoss for dem, der foretrækker det, uanset hvor de overnatter. (Breakfast can be bought at Hotel Selfoss for those who prefer it, no matter where they stay.)</t>
  </si>
  <si>
    <t>Speciale ønsker (Special requests or wishes):</t>
  </si>
  <si>
    <r>
      <t xml:space="preserve">Kongressudgiften inkluderer mødeudgifter, alle måltider og kaffe for kongressdeltagere, fællesudflugt + NØKIAD på mandag og fagudflugt på onsdag formiddag. </t>
    </r>
    <r>
      <rPr>
        <sz val="8"/>
        <rFont val="Cambria"/>
        <family val="1"/>
        <scheme val="major"/>
      </rPr>
      <t>(Congress expenditure includes meeting expenses, all meals and coffee for participants, joint excursion + NØKIAD on Monday and professional excursion on Wednesday morning)</t>
    </r>
  </si>
  <si>
    <r>
      <t xml:space="preserve">Frokost for medfølgere 25. juli                                        </t>
    </r>
    <r>
      <rPr>
        <i/>
        <sz val="10"/>
        <rFont val="Cambria"/>
        <family val="1"/>
        <scheme val="major"/>
      </rPr>
      <t xml:space="preserve">  </t>
    </r>
    <r>
      <rPr>
        <i/>
        <sz val="8"/>
        <rFont val="Cambria"/>
        <family val="1"/>
        <scheme val="major"/>
      </rPr>
      <t>Lunch for companions, July 26th</t>
    </r>
  </si>
  <si>
    <r>
      <t xml:space="preserve">Frokost for medfølgere 26. juli                                        </t>
    </r>
    <r>
      <rPr>
        <i/>
        <sz val="10"/>
        <rFont val="Cambria"/>
        <family val="1"/>
        <scheme val="major"/>
      </rPr>
      <t xml:space="preserve">  </t>
    </r>
    <r>
      <rPr>
        <i/>
        <sz val="8"/>
        <rFont val="Cambria"/>
        <family val="1"/>
        <scheme val="major"/>
      </rPr>
      <t>Lunch for companions, July 26th</t>
    </r>
  </si>
  <si>
    <r>
      <t xml:space="preserve">Frokost for medfølgere 27. juli                                        </t>
    </r>
    <r>
      <rPr>
        <i/>
        <sz val="10"/>
        <rFont val="Cambria"/>
        <family val="1"/>
        <scheme val="major"/>
      </rPr>
      <t xml:space="preserve">  </t>
    </r>
    <r>
      <rPr>
        <i/>
        <sz val="8"/>
        <rFont val="Cambria"/>
        <family val="1"/>
        <scheme val="major"/>
      </rPr>
      <t>Lunch for companions, July 27th</t>
    </r>
  </si>
  <si>
    <r>
      <t xml:space="preserve">Fællesudflugt + middag for medfølgere 25. juli                      </t>
    </r>
    <r>
      <rPr>
        <sz val="8"/>
        <rFont val="Cambria"/>
        <family val="1"/>
        <scheme val="major"/>
      </rPr>
      <t>Joint excursion + dinner for companions July 25</t>
    </r>
    <r>
      <rPr>
        <i/>
        <sz val="8"/>
        <rFont val="Cambria"/>
        <family val="1"/>
        <scheme val="major"/>
      </rPr>
      <t>th</t>
    </r>
  </si>
  <si>
    <t>Udgifter for medfølgere i fælles aktiviteter (Expenses for companions in joint activities)</t>
  </si>
  <si>
    <t>Registrering til NØK-Kongressen i Selfoss, Island 24.07-27.07.2022</t>
  </si>
  <si>
    <t>Registrering skal ske senest den 15. april 2022 / Registrate no later than 15th of April 2022</t>
  </si>
  <si>
    <t>Udfyld kun felter med grå baggrund. Beregninger sker automatisk. (Fill only shaded fileds - calculations are automatic)</t>
  </si>
  <si>
    <r>
      <t xml:space="preserve">Udgifter for medfølgere i fælles aktiviteter                                                         </t>
    </r>
    <r>
      <rPr>
        <sz val="10"/>
        <rFont val="Cambria"/>
        <family val="1"/>
        <scheme val="major"/>
      </rPr>
      <t>(Expenses for companions in joint activities)</t>
    </r>
    <r>
      <rPr>
        <sz val="12"/>
        <rFont val="Cambria"/>
        <family val="1"/>
        <scheme val="major"/>
      </rPr>
      <t>:</t>
    </r>
  </si>
  <si>
    <r>
      <t xml:space="preserve">Kongressudgift for kongressdeltagare                                                                                  </t>
    </r>
    <r>
      <rPr>
        <sz val="10"/>
        <rFont val="Cambria"/>
        <family val="1"/>
        <scheme val="major"/>
      </rPr>
      <t>(Congress expenditure for participants)</t>
    </r>
    <r>
      <rPr>
        <sz val="12"/>
        <rFont val="Cambria"/>
        <family val="1"/>
        <scheme val="major"/>
      </rPr>
      <t>:</t>
    </r>
  </si>
  <si>
    <t>Venligst send REGISTERING TIL NØK 2022 til                                                          Please send REGISTRATION FOR NØK 2022 to</t>
  </si>
  <si>
    <r>
      <t xml:space="preserve">Hotel Selfoss - kongresstedet                              </t>
    </r>
    <r>
      <rPr>
        <b/>
        <sz val="9"/>
        <rFont val="Cambria"/>
        <family val="1"/>
        <scheme val="major"/>
      </rPr>
      <t xml:space="preserve"> Hotel Selfoss - the congress venue</t>
    </r>
  </si>
  <si>
    <r>
      <t xml:space="preserve">Pris per værelse
per nat (inkl. morgenmad)                            </t>
    </r>
    <r>
      <rPr>
        <b/>
        <sz val="8"/>
        <rFont val="Cambria"/>
        <family val="1"/>
        <scheme val="major"/>
      </rPr>
      <t>Price per room
per night (incl. breakfast)</t>
    </r>
  </si>
  <si>
    <r>
      <t xml:space="preserve">Andre overnatningsmuligheder: </t>
    </r>
    <r>
      <rPr>
        <sz val="10"/>
        <rFont val="Cambria"/>
        <family val="1"/>
        <scheme val="major"/>
      </rPr>
      <t>Vi har ikke indgået en aftale med andre steder, men foreslår følgende overnatningsmuligheder i Selfoss og det omkringliggende område</t>
    </r>
    <r>
      <rPr>
        <b/>
        <sz val="11"/>
        <rFont val="Cambria"/>
        <family val="1"/>
        <scheme val="major"/>
      </rPr>
      <t xml:space="preserve">.   </t>
    </r>
    <r>
      <rPr>
        <b/>
        <sz val="9"/>
        <rFont val="Cambria"/>
        <family val="1"/>
        <scheme val="major"/>
      </rPr>
      <t xml:space="preserve">Other accommodation options: </t>
    </r>
    <r>
      <rPr>
        <sz val="9"/>
        <rFont val="Cambria"/>
        <family val="1"/>
        <scheme val="major"/>
      </rPr>
      <t>We have not made an agreement with other places, but suggest the following accommodation options in Selfoss and the surrounding area.</t>
    </r>
  </si>
  <si>
    <r>
      <t xml:space="preserve">Pris for morgenmad per person                                             </t>
    </r>
    <r>
      <rPr>
        <sz val="8"/>
        <rFont val="Cambria"/>
        <family val="1"/>
        <scheme val="major"/>
      </rPr>
      <t>Price for breakfast per person</t>
    </r>
  </si>
  <si>
    <r>
      <t xml:space="preserve">Hentning og returnering til Selfoss, voksen                                </t>
    </r>
    <r>
      <rPr>
        <sz val="8"/>
        <rFont val="Cambria"/>
        <family val="1"/>
        <scheme val="major"/>
      </rPr>
      <t xml:space="preserve"> (Pick up and return to Selfoss, adult)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</si>
</sst>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kr.&quot;_-;\-* #,##0\ &quot;kr.&quot;_-;_-* &quot;-&quot;\ &quot;kr.&quot;_-;_-@_-"/>
    <numFmt numFmtId="165" formatCode="#,##0\ &quot;€&quot;;[Red]\-#,##0\ &quot;€&quot;"/>
    <numFmt numFmtId="166" formatCode="_-* #,##0\ [$kr.-40F]_-;\-* #,##0\ [$kr.-40F]_-;_-* &quot;-&quot;??\ [$kr.-40F]_-;_-@_-"/>
    <numFmt numFmtId="167" formatCode="#,##0\ _€"/>
    <numFmt numFmtId="168" formatCode="_-* #,##0\ [$ISK]_-;\-* #,##0\ [$ISK]_-;_-* &quot;-&quot;\ [$ISK]_-;_-@_-"/>
  </numFmts>
  <fonts count="37" x14ac:knownFonts="1">
    <font>
      <sz val="10"/>
      <name val="Arial"/>
    </font>
    <font>
      <u/>
      <sz val="10"/>
      <color indexed="12"/>
      <name val="Arial"/>
      <family val="2"/>
    </font>
    <font>
      <sz val="10"/>
      <name val="Arial"/>
      <family val="2"/>
    </font>
    <font>
      <sz val="10"/>
      <name val="Cambria"/>
      <family val="1"/>
      <scheme val="major"/>
    </font>
    <font>
      <sz val="14"/>
      <name val="Cambria"/>
      <family val="1"/>
      <scheme val="major"/>
    </font>
    <font>
      <b/>
      <u/>
      <sz val="11"/>
      <color rgb="FFFF0000"/>
      <name val="Cambria"/>
      <family val="1"/>
      <scheme val="major"/>
    </font>
    <font>
      <b/>
      <sz val="10"/>
      <name val="Cambria"/>
      <family val="1"/>
      <scheme val="major"/>
    </font>
    <font>
      <u/>
      <sz val="10"/>
      <color indexed="12"/>
      <name val="Cambria"/>
      <family val="1"/>
      <scheme val="major"/>
    </font>
    <font>
      <b/>
      <sz val="12"/>
      <name val="Cambria"/>
      <family val="1"/>
      <scheme val="major"/>
    </font>
    <font>
      <sz val="12"/>
      <name val="Cambria"/>
      <family val="1"/>
      <scheme val="major"/>
    </font>
    <font>
      <b/>
      <sz val="14"/>
      <name val="Cambria"/>
      <family val="1"/>
      <scheme val="major"/>
    </font>
    <font>
      <b/>
      <i/>
      <sz val="10"/>
      <name val="Cambria"/>
      <family val="1"/>
      <scheme val="major"/>
    </font>
    <font>
      <i/>
      <sz val="10"/>
      <name val="Cambria"/>
      <family val="1"/>
      <scheme val="major"/>
    </font>
    <font>
      <b/>
      <sz val="11"/>
      <name val="Cambria"/>
      <family val="1"/>
      <scheme val="major"/>
    </font>
    <font>
      <b/>
      <u/>
      <sz val="10"/>
      <name val="Cambria"/>
      <family val="1"/>
      <scheme val="major"/>
    </font>
    <font>
      <sz val="9"/>
      <name val="Cambria"/>
      <family val="1"/>
      <scheme val="major"/>
    </font>
    <font>
      <b/>
      <sz val="20"/>
      <color theme="5"/>
      <name val="Cambria"/>
      <family val="1"/>
      <scheme val="major"/>
    </font>
    <font>
      <sz val="10"/>
      <color rgb="FF000000"/>
      <name val="Cambria"/>
      <family val="1"/>
      <scheme val="major"/>
    </font>
    <font>
      <i/>
      <sz val="8"/>
      <name val="Cambria"/>
      <family val="1"/>
      <scheme val="major"/>
    </font>
    <font>
      <sz val="8"/>
      <name val="Cambria"/>
      <family val="1"/>
      <scheme val="major"/>
    </font>
    <font>
      <b/>
      <i/>
      <sz val="8"/>
      <name val="Cambria"/>
      <family val="1"/>
      <scheme val="major"/>
    </font>
    <font>
      <b/>
      <sz val="8"/>
      <name val="Cambria"/>
      <family val="1"/>
      <scheme val="major"/>
    </font>
    <font>
      <sz val="11"/>
      <name val="Cambria"/>
      <family val="1"/>
      <scheme val="major"/>
    </font>
    <font>
      <b/>
      <sz val="9"/>
      <name val="Cambria"/>
      <family val="1"/>
      <scheme val="major"/>
    </font>
    <font>
      <b/>
      <sz val="10"/>
      <color theme="9" tint="-0.249977111117893"/>
      <name val="Cambria"/>
      <family val="1"/>
      <scheme val="major"/>
    </font>
    <font>
      <b/>
      <sz val="8"/>
      <color theme="9" tint="-0.249977111117893"/>
      <name val="Cambria"/>
      <family val="1"/>
      <scheme val="major"/>
    </font>
    <font>
      <b/>
      <sz val="10"/>
      <color rgb="FFC00000"/>
      <name val="Cambria"/>
      <family val="1"/>
      <scheme val="major"/>
    </font>
    <font>
      <b/>
      <sz val="8"/>
      <color rgb="FFC00000"/>
      <name val="Cambria"/>
      <family val="1"/>
      <scheme val="major"/>
    </font>
    <font>
      <b/>
      <sz val="10"/>
      <color rgb="FF00B050"/>
      <name val="Cambria"/>
      <family val="1"/>
      <scheme val="major"/>
    </font>
    <font>
      <sz val="10"/>
      <color rgb="FF00B050"/>
      <name val="Cambria"/>
      <family val="1"/>
      <scheme val="major"/>
    </font>
    <font>
      <sz val="8"/>
      <color rgb="FF00B050"/>
      <name val="Cambria"/>
      <family val="1"/>
      <scheme val="major"/>
    </font>
    <font>
      <b/>
      <sz val="10"/>
      <color theme="4"/>
      <name val="Cambria"/>
      <family val="1"/>
      <scheme val="major"/>
    </font>
    <font>
      <sz val="10"/>
      <color theme="4"/>
      <name val="Cambria"/>
      <family val="1"/>
      <scheme val="major"/>
    </font>
    <font>
      <sz val="8"/>
      <color theme="4"/>
      <name val="Cambria"/>
      <family val="1"/>
      <scheme val="major"/>
    </font>
    <font>
      <b/>
      <sz val="10"/>
      <color rgb="FF7030A0"/>
      <name val="Cambria"/>
      <family val="1"/>
      <scheme val="major"/>
    </font>
    <font>
      <sz val="10"/>
      <color rgb="FF7030A0"/>
      <name val="Cambria"/>
      <family val="1"/>
      <scheme val="major"/>
    </font>
    <font>
      <sz val="8"/>
      <color rgb="FF7030A0"/>
      <name val="Cambria"/>
      <family val="1"/>
      <scheme val="major"/>
    </font>
  </fonts>
  <fills count="7">
    <fill>
      <patternFill patternType="none"/>
    </fill>
    <fill>
      <patternFill patternType="gray125"/>
    </fill>
    <fill>
      <patternFill patternType="solid">
        <fgColor indexed="65"/>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164" fontId="2" fillId="0" borderId="0" applyFont="0" applyFill="0" applyBorder="0" applyAlignment="0" applyProtection="0"/>
  </cellStyleXfs>
  <cellXfs count="226">
    <xf numFmtId="0" fontId="0" fillId="0" borderId="0" xfId="0"/>
    <xf numFmtId="0" fontId="3" fillId="0" borderId="0" xfId="0" applyFont="1"/>
    <xf numFmtId="166" fontId="3" fillId="0" borderId="0" xfId="0" applyNumberFormat="1" applyFont="1"/>
    <xf numFmtId="0" fontId="6" fillId="0" borderId="21" xfId="0" applyFont="1" applyBorder="1"/>
    <xf numFmtId="0" fontId="6" fillId="0" borderId="0" xfId="0" applyFont="1"/>
    <xf numFmtId="0" fontId="3" fillId="0" borderId="17" xfId="0" applyFont="1" applyBorder="1"/>
    <xf numFmtId="0" fontId="3" fillId="0" borderId="13" xfId="0" applyFont="1" applyBorder="1"/>
    <xf numFmtId="0" fontId="3" fillId="2" borderId="0" xfId="0" applyFont="1" applyFill="1"/>
    <xf numFmtId="166" fontId="3" fillId="2" borderId="10" xfId="0" applyNumberFormat="1" applyFont="1" applyFill="1" applyBorder="1"/>
    <xf numFmtId="166" fontId="3" fillId="0" borderId="10" xfId="0" applyNumberFormat="1" applyFont="1" applyBorder="1"/>
    <xf numFmtId="0" fontId="6" fillId="0" borderId="17" xfId="0" applyFont="1" applyBorder="1"/>
    <xf numFmtId="0" fontId="3" fillId="0" borderId="32" xfId="0" applyFont="1" applyBorder="1"/>
    <xf numFmtId="166" fontId="9" fillId="0" borderId="5" xfId="0" applyNumberFormat="1" applyFont="1" applyBorder="1"/>
    <xf numFmtId="0" fontId="9" fillId="0" borderId="0" xfId="0" applyFont="1"/>
    <xf numFmtId="0" fontId="3" fillId="0" borderId="11" xfId="0" applyFont="1" applyBorder="1"/>
    <xf numFmtId="0" fontId="3" fillId="0" borderId="12" xfId="0" applyFont="1" applyBorder="1"/>
    <xf numFmtId="0" fontId="8" fillId="0" borderId="13" xfId="0" applyFont="1" applyBorder="1"/>
    <xf numFmtId="164" fontId="3" fillId="0" borderId="0" xfId="2" applyFont="1"/>
    <xf numFmtId="167" fontId="3" fillId="0" borderId="1" xfId="0" applyNumberFormat="1" applyFont="1" applyBorder="1" applyAlignment="1">
      <alignment horizontal="center"/>
    </xf>
    <xf numFmtId="0" fontId="3" fillId="0" borderId="1" xfId="0" applyFont="1" applyBorder="1" applyAlignment="1">
      <alignment horizontal="center"/>
    </xf>
    <xf numFmtId="49" fontId="3" fillId="0" borderId="0" xfId="0" applyNumberFormat="1" applyFont="1"/>
    <xf numFmtId="0" fontId="3" fillId="0" borderId="14" xfId="0" applyFont="1" applyBorder="1"/>
    <xf numFmtId="0" fontId="3" fillId="0" borderId="15" xfId="0" applyFont="1" applyBorder="1"/>
    <xf numFmtId="165" fontId="6" fillId="0" borderId="19" xfId="0" applyNumberFormat="1" applyFont="1" applyBorder="1" applyAlignment="1">
      <alignment horizontal="center"/>
    </xf>
    <xf numFmtId="0" fontId="11" fillId="0" borderId="19" xfId="0" applyFont="1" applyBorder="1" applyAlignment="1">
      <alignment horizontal="right"/>
    </xf>
    <xf numFmtId="165" fontId="3" fillId="0" borderId="12" xfId="0" applyNumberFormat="1" applyFont="1" applyBorder="1" applyAlignment="1">
      <alignment horizontal="center"/>
    </xf>
    <xf numFmtId="0" fontId="3" fillId="0" borderId="12" xfId="0" applyFont="1" applyBorder="1" applyAlignment="1">
      <alignment horizontal="center"/>
    </xf>
    <xf numFmtId="166" fontId="3" fillId="0" borderId="16" xfId="0" applyNumberFormat="1" applyFont="1" applyBorder="1" applyAlignment="1">
      <alignment horizontal="center"/>
    </xf>
    <xf numFmtId="165" fontId="3" fillId="0" borderId="0" xfId="0" applyNumberFormat="1" applyFont="1" applyAlignment="1">
      <alignment horizontal="center"/>
    </xf>
    <xf numFmtId="0" fontId="3" fillId="0" borderId="0" xfId="0" applyFont="1" applyAlignment="1">
      <alignment horizontal="center"/>
    </xf>
    <xf numFmtId="166" fontId="3" fillId="0" borderId="10" xfId="0" applyNumberFormat="1" applyFont="1" applyBorder="1" applyAlignment="1">
      <alignment horizontal="center"/>
    </xf>
    <xf numFmtId="0" fontId="9" fillId="0" borderId="13" xfId="0" applyFont="1" applyBorder="1"/>
    <xf numFmtId="0" fontId="3" fillId="0" borderId="15" xfId="0" applyFont="1" applyBorder="1" applyAlignment="1">
      <alignment horizontal="center"/>
    </xf>
    <xf numFmtId="0" fontId="4" fillId="0" borderId="15" xfId="0" applyFont="1" applyBorder="1" applyAlignment="1">
      <alignment horizontal="center"/>
    </xf>
    <xf numFmtId="0" fontId="3" fillId="3" borderId="11" xfId="0" applyFont="1" applyFill="1" applyBorder="1"/>
    <xf numFmtId="165" fontId="4" fillId="3" borderId="12" xfId="0" applyNumberFormat="1" applyFont="1" applyFill="1" applyBorder="1" applyAlignment="1">
      <alignment horizontal="left"/>
    </xf>
    <xf numFmtId="0" fontId="3" fillId="3" borderId="12" xfId="0" applyFont="1" applyFill="1" applyBorder="1"/>
    <xf numFmtId="0" fontId="4" fillId="3" borderId="12" xfId="0" applyFont="1" applyFill="1" applyBorder="1" applyAlignment="1">
      <alignment horizontal="center"/>
    </xf>
    <xf numFmtId="0" fontId="6" fillId="0" borderId="10" xfId="0" applyFont="1" applyBorder="1" applyAlignment="1">
      <alignment vertical="top" wrapText="1"/>
    </xf>
    <xf numFmtId="0" fontId="6" fillId="0" borderId="0" xfId="0" applyFont="1" applyAlignment="1">
      <alignment horizontal="left" vertical="top" wrapText="1"/>
    </xf>
    <xf numFmtId="0" fontId="3" fillId="0" borderId="0" xfId="0" applyFont="1" applyAlignment="1">
      <alignment horizontal="left"/>
    </xf>
    <xf numFmtId="166" fontId="3" fillId="0" borderId="27" xfId="0" applyNumberFormat="1" applyFont="1" applyBorder="1"/>
    <xf numFmtId="0" fontId="3" fillId="4" borderId="13" xfId="0" applyFont="1" applyFill="1" applyBorder="1"/>
    <xf numFmtId="0" fontId="3" fillId="4" borderId="0" xfId="0" applyFont="1" applyFill="1"/>
    <xf numFmtId="165" fontId="3" fillId="4" borderId="0" xfId="0" applyNumberFormat="1" applyFont="1" applyFill="1" applyAlignment="1">
      <alignment horizontal="center"/>
    </xf>
    <xf numFmtId="0" fontId="3" fillId="4" borderId="0" xfId="0" applyFont="1" applyFill="1" applyAlignment="1">
      <alignment horizontal="center"/>
    </xf>
    <xf numFmtId="166" fontId="3" fillId="4" borderId="10" xfId="0" applyNumberFormat="1" applyFont="1" applyFill="1" applyBorder="1" applyAlignment="1">
      <alignment horizontal="center"/>
    </xf>
    <xf numFmtId="166" fontId="3" fillId="0" borderId="0" xfId="0" applyNumberFormat="1" applyFont="1" applyAlignment="1">
      <alignment horizontal="center"/>
    </xf>
    <xf numFmtId="0" fontId="12" fillId="3" borderId="13" xfId="1" applyFont="1" applyFill="1" applyBorder="1" applyAlignment="1" applyProtection="1">
      <alignment wrapText="1"/>
    </xf>
    <xf numFmtId="0" fontId="7" fillId="3" borderId="10" xfId="1" applyFont="1" applyFill="1" applyBorder="1" applyAlignment="1" applyProtection="1"/>
    <xf numFmtId="0" fontId="6" fillId="0" borderId="1" xfId="0" applyFont="1" applyBorder="1" applyAlignment="1">
      <alignment horizontal="center"/>
    </xf>
    <xf numFmtId="0" fontId="12" fillId="3" borderId="14" xfId="1" applyFont="1" applyFill="1" applyBorder="1" applyAlignment="1" applyProtection="1">
      <alignment vertical="top" wrapText="1"/>
    </xf>
    <xf numFmtId="165" fontId="3" fillId="0" borderId="19" xfId="0" applyNumberFormat="1" applyFont="1" applyBorder="1" applyAlignment="1">
      <alignment horizontal="center"/>
    </xf>
    <xf numFmtId="0" fontId="3" fillId="0" borderId="19" xfId="0" applyFont="1" applyBorder="1" applyAlignment="1">
      <alignment horizontal="center"/>
    </xf>
    <xf numFmtId="166" fontId="3" fillId="0" borderId="20" xfId="0" applyNumberFormat="1" applyFont="1" applyBorder="1" applyAlignment="1">
      <alignment horizontal="center"/>
    </xf>
    <xf numFmtId="38" fontId="3" fillId="0" borderId="36" xfId="0" applyNumberFormat="1" applyFont="1" applyBorder="1" applyAlignment="1">
      <alignment horizontal="right"/>
    </xf>
    <xf numFmtId="0" fontId="3" fillId="0" borderId="36" xfId="0" applyFont="1" applyBorder="1" applyAlignment="1">
      <alignment horizontal="center"/>
    </xf>
    <xf numFmtId="166" fontId="3" fillId="0" borderId="33" xfId="0" applyNumberFormat="1" applyFont="1" applyBorder="1" applyAlignment="1">
      <alignment horizontal="center"/>
    </xf>
    <xf numFmtId="0" fontId="8" fillId="0" borderId="0" xfId="0" applyFont="1"/>
    <xf numFmtId="0" fontId="8" fillId="0" borderId="11" xfId="0" applyFont="1" applyBorder="1"/>
    <xf numFmtId="166" fontId="3" fillId="0" borderId="16" xfId="0" applyNumberFormat="1" applyFont="1" applyBorder="1"/>
    <xf numFmtId="0" fontId="7" fillId="0" borderId="13" xfId="1" applyFont="1" applyBorder="1" applyAlignment="1" applyProtection="1"/>
    <xf numFmtId="0" fontId="6" fillId="0" borderId="28" xfId="0" applyFont="1" applyBorder="1" applyAlignment="1">
      <alignment horizontal="center" wrapText="1"/>
    </xf>
    <xf numFmtId="38" fontId="3" fillId="0" borderId="2" xfId="0" applyNumberFormat="1" applyFont="1" applyBorder="1" applyAlignment="1">
      <alignment horizontal="right"/>
    </xf>
    <xf numFmtId="0" fontId="3" fillId="0" borderId="9" xfId="0" applyFont="1" applyBorder="1" applyAlignment="1">
      <alignment horizontal="center"/>
    </xf>
    <xf numFmtId="166" fontId="3" fillId="0" borderId="38" xfId="0" applyNumberFormat="1" applyFont="1" applyBorder="1" applyAlignment="1">
      <alignment horizontal="center"/>
    </xf>
    <xf numFmtId="38" fontId="3" fillId="0" borderId="1" xfId="0" applyNumberFormat="1" applyFont="1" applyBorder="1" applyAlignment="1">
      <alignment horizontal="center"/>
    </xf>
    <xf numFmtId="38" fontId="3" fillId="0" borderId="2" xfId="0" applyNumberFormat="1" applyFont="1" applyBorder="1" applyAlignment="1">
      <alignment horizontal="center"/>
    </xf>
    <xf numFmtId="49" fontId="12" fillId="3" borderId="27" xfId="1" applyNumberFormat="1" applyFont="1" applyFill="1" applyBorder="1" applyAlignment="1" applyProtection="1">
      <alignment vertical="top" wrapText="1"/>
    </xf>
    <xf numFmtId="0" fontId="3" fillId="0" borderId="19" xfId="0" applyFont="1" applyBorder="1"/>
    <xf numFmtId="0" fontId="6" fillId="3" borderId="4" xfId="0" applyFont="1" applyFill="1" applyBorder="1" applyAlignment="1">
      <alignment horizontal="center" wrapText="1"/>
    </xf>
    <xf numFmtId="0" fontId="14" fillId="0" borderId="0" xfId="0" applyFont="1"/>
    <xf numFmtId="165" fontId="14" fillId="0" borderId="0" xfId="0" applyNumberFormat="1" applyFont="1" applyAlignment="1">
      <alignment horizontal="center"/>
    </xf>
    <xf numFmtId="0" fontId="14" fillId="0" borderId="0" xfId="0" applyFont="1" applyAlignment="1">
      <alignment horizontal="center"/>
    </xf>
    <xf numFmtId="166" fontId="14" fillId="0" borderId="10" xfId="0" applyNumberFormat="1" applyFont="1" applyBorder="1" applyAlignment="1">
      <alignment horizontal="center"/>
    </xf>
    <xf numFmtId="49" fontId="3" fillId="0" borderId="0" xfId="0" applyNumberFormat="1" applyFont="1" applyAlignment="1">
      <alignment horizontal="center"/>
    </xf>
    <xf numFmtId="166" fontId="15" fillId="0" borderId="10" xfId="0" applyNumberFormat="1" applyFont="1" applyBorder="1" applyAlignment="1">
      <alignment horizontal="center"/>
    </xf>
    <xf numFmtId="0" fontId="3" fillId="0" borderId="0" xfId="0" applyFont="1" applyAlignment="1">
      <alignment horizontal="center" wrapText="1"/>
    </xf>
    <xf numFmtId="49" fontId="3" fillId="0" borderId="0" xfId="0" applyNumberFormat="1" applyFont="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xf>
    <xf numFmtId="0" fontId="6" fillId="0" borderId="0" xfId="0" applyFont="1" applyAlignment="1">
      <alignment vertical="top" wrapText="1"/>
    </xf>
    <xf numFmtId="0" fontId="6" fillId="0" borderId="15" xfId="0" applyFont="1" applyBorder="1"/>
    <xf numFmtId="0" fontId="3" fillId="6" borderId="1" xfId="0" applyFont="1" applyFill="1" applyBorder="1"/>
    <xf numFmtId="166" fontId="3" fillId="6" borderId="18" xfId="0" applyNumberFormat="1" applyFont="1" applyFill="1" applyBorder="1"/>
    <xf numFmtId="0" fontId="3" fillId="6" borderId="36" xfId="0" applyFont="1" applyFill="1" applyBorder="1"/>
    <xf numFmtId="166" fontId="3" fillId="6" borderId="33" xfId="0" applyNumberFormat="1" applyFont="1" applyFill="1" applyBorder="1"/>
    <xf numFmtId="0" fontId="3" fillId="6" borderId="1" xfId="0" applyFont="1" applyFill="1" applyBorder="1" applyAlignment="1">
      <alignment horizontal="center"/>
    </xf>
    <xf numFmtId="0" fontId="3" fillId="6" borderId="44" xfId="0" applyFont="1" applyFill="1" applyBorder="1" applyAlignment="1">
      <alignment horizontal="center"/>
    </xf>
    <xf numFmtId="165" fontId="9" fillId="0" borderId="15" xfId="0" applyNumberFormat="1" applyFont="1" applyBorder="1" applyAlignment="1">
      <alignment horizontal="left"/>
    </xf>
    <xf numFmtId="38" fontId="3" fillId="0" borderId="47" xfId="0" applyNumberFormat="1" applyFont="1" applyBorder="1" applyAlignment="1">
      <alignment horizontal="center"/>
    </xf>
    <xf numFmtId="0" fontId="3" fillId="0" borderId="8" xfId="0" applyFont="1" applyBorder="1" applyAlignment="1">
      <alignment horizontal="left"/>
    </xf>
    <xf numFmtId="0" fontId="12" fillId="0" borderId="17" xfId="0" applyFont="1" applyBorder="1" applyAlignment="1">
      <alignment horizontal="left"/>
    </xf>
    <xf numFmtId="38" fontId="17" fillId="0" borderId="1" xfId="0" applyNumberFormat="1" applyFont="1" applyBorder="1" applyAlignment="1">
      <alignment horizontal="center"/>
    </xf>
    <xf numFmtId="0" fontId="12" fillId="0" borderId="17" xfId="0" applyFont="1" applyBorder="1" applyAlignment="1">
      <alignment horizontal="left"/>
    </xf>
    <xf numFmtId="0" fontId="12" fillId="0" borderId="8" xfId="0" applyFont="1" applyBorder="1" applyAlignment="1">
      <alignment horizontal="left"/>
    </xf>
    <xf numFmtId="0" fontId="5" fillId="0" borderId="0" xfId="0" applyFont="1" applyAlignment="1">
      <alignment horizontal="center"/>
    </xf>
    <xf numFmtId="0" fontId="3" fillId="6" borderId="2" xfId="0" applyFont="1" applyFill="1" applyBorder="1" applyAlignment="1"/>
    <xf numFmtId="0" fontId="3" fillId="6" borderId="8" xfId="0" applyFont="1" applyFill="1" applyBorder="1" applyAlignment="1"/>
    <xf numFmtId="0" fontId="3" fillId="6" borderId="38" xfId="0" applyFont="1" applyFill="1" applyBorder="1" applyAlignment="1"/>
    <xf numFmtId="0" fontId="6" fillId="0" borderId="40" xfId="0" applyFont="1" applyBorder="1" applyAlignment="1">
      <alignment horizontal="center"/>
    </xf>
    <xf numFmtId="0" fontId="6" fillId="0" borderId="41" xfId="0" applyFont="1" applyBorder="1" applyAlignment="1">
      <alignment horizontal="center"/>
    </xf>
    <xf numFmtId="0" fontId="3" fillId="0" borderId="17" xfId="0" applyFont="1" applyBorder="1" applyAlignment="1"/>
    <xf numFmtId="0" fontId="3" fillId="0" borderId="8" xfId="0" applyFont="1" applyBorder="1" applyAlignment="1"/>
    <xf numFmtId="0" fontId="6" fillId="0" borderId="22" xfId="0" applyFont="1" applyBorder="1" applyAlignment="1">
      <alignment horizontal="center"/>
    </xf>
    <xf numFmtId="0" fontId="3" fillId="6" borderId="2" xfId="0" applyFont="1" applyFill="1" applyBorder="1" applyAlignment="1">
      <alignment horizontal="left"/>
    </xf>
    <xf numFmtId="0" fontId="3" fillId="6" borderId="8" xfId="0" applyFont="1" applyFill="1" applyBorder="1" applyAlignment="1">
      <alignment horizontal="left"/>
    </xf>
    <xf numFmtId="0" fontId="7" fillId="6" borderId="2" xfId="1" applyFont="1" applyFill="1" applyBorder="1" applyAlignment="1" applyProtection="1"/>
    <xf numFmtId="0" fontId="16" fillId="0" borderId="0" xfId="0" applyFont="1" applyAlignment="1">
      <alignment horizontal="center"/>
    </xf>
    <xf numFmtId="0" fontId="4" fillId="0" borderId="0" xfId="0" applyFont="1" applyAlignment="1">
      <alignment horizontal="center"/>
    </xf>
    <xf numFmtId="0" fontId="3" fillId="0" borderId="0" xfId="0" applyFont="1" applyAlignment="1"/>
    <xf numFmtId="0" fontId="3" fillId="0" borderId="31" xfId="0" applyFont="1" applyBorder="1" applyAlignment="1"/>
    <xf numFmtId="0" fontId="3" fillId="0" borderId="1" xfId="0" applyFont="1" applyBorder="1" applyAlignment="1"/>
    <xf numFmtId="0" fontId="3" fillId="0" borderId="18" xfId="0" applyFont="1" applyBorder="1" applyAlignment="1"/>
    <xf numFmtId="0" fontId="3" fillId="0" borderId="17" xfId="0" applyFont="1" applyBorder="1" applyAlignment="1">
      <alignment horizontal="left"/>
    </xf>
    <xf numFmtId="0" fontId="3" fillId="0" borderId="8" xfId="0" applyFont="1" applyBorder="1" applyAlignment="1">
      <alignment horizontal="left"/>
    </xf>
    <xf numFmtId="0" fontId="6" fillId="0" borderId="8" xfId="0" applyFont="1" applyBorder="1" applyAlignment="1"/>
    <xf numFmtId="0" fontId="3" fillId="0" borderId="34" xfId="0" applyFont="1" applyBorder="1" applyAlignment="1"/>
    <xf numFmtId="0" fontId="3" fillId="0" borderId="23" xfId="0" applyFont="1" applyBorder="1" applyAlignment="1"/>
    <xf numFmtId="0" fontId="3" fillId="0" borderId="24" xfId="0" applyFont="1" applyBorder="1" applyAlignment="1"/>
    <xf numFmtId="0" fontId="6" fillId="0" borderId="21" xfId="0" applyFont="1" applyBorder="1" applyAlignment="1">
      <alignment wrapText="1"/>
    </xf>
    <xf numFmtId="0" fontId="6" fillId="0" borderId="22" xfId="0" applyFont="1" applyBorder="1" applyAlignment="1">
      <alignment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3" fillId="0" borderId="30" xfId="0" applyFont="1" applyBorder="1" applyAlignment="1">
      <alignment wrapText="1"/>
    </xf>
    <xf numFmtId="0" fontId="13" fillId="0" borderId="4" xfId="0" applyFont="1" applyBorder="1" applyAlignment="1"/>
    <xf numFmtId="0" fontId="12" fillId="0" borderId="17" xfId="0" applyFont="1" applyBorder="1" applyAlignment="1"/>
    <xf numFmtId="0" fontId="3" fillId="0" borderId="17" xfId="0" applyFont="1" applyBorder="1" applyAlignment="1">
      <alignment horizontal="left" wrapText="1"/>
    </xf>
    <xf numFmtId="0" fontId="3" fillId="0" borderId="9" xfId="0" applyFont="1" applyBorder="1" applyAlignment="1">
      <alignment horizontal="left" wrapText="1"/>
    </xf>
    <xf numFmtId="0" fontId="3" fillId="0" borderId="38" xfId="0" applyFont="1" applyBorder="1" applyAlignment="1">
      <alignment horizontal="left" wrapText="1"/>
    </xf>
    <xf numFmtId="0" fontId="13" fillId="3" borderId="40" xfId="0" applyFont="1" applyFill="1" applyBorder="1" applyAlignment="1">
      <alignment horizontal="center" wrapText="1"/>
    </xf>
    <xf numFmtId="0" fontId="13" fillId="3" borderId="22" xfId="0" applyFont="1" applyFill="1" applyBorder="1" applyAlignment="1">
      <alignment horizontal="center" wrapText="1"/>
    </xf>
    <xf numFmtId="0" fontId="3" fillId="0" borderId="30" xfId="0" applyFont="1" applyBorder="1" applyAlignment="1"/>
    <xf numFmtId="0" fontId="3" fillId="0" borderId="4" xfId="0" applyFont="1" applyBorder="1" applyAlignment="1"/>
    <xf numFmtId="0" fontId="3" fillId="0" borderId="0" xfId="0" applyFont="1" applyAlignment="1">
      <alignment horizontal="left"/>
    </xf>
    <xf numFmtId="0" fontId="3" fillId="0" borderId="35" xfId="0" applyFont="1" applyBorder="1" applyAlignment="1"/>
    <xf numFmtId="0" fontId="3" fillId="0" borderId="36" xfId="0" applyFont="1" applyBorder="1" applyAlignment="1"/>
    <xf numFmtId="0" fontId="3" fillId="0" borderId="33" xfId="0" applyFont="1" applyBorder="1" applyAlignment="1"/>
    <xf numFmtId="0" fontId="6" fillId="0" borderId="0" xfId="0" applyFont="1" applyAlignment="1">
      <alignment horizontal="left" vertical="top" wrapText="1"/>
    </xf>
    <xf numFmtId="0" fontId="6" fillId="0" borderId="10" xfId="0" applyFont="1" applyBorder="1" applyAlignment="1">
      <alignment horizontal="left" vertical="top" wrapText="1"/>
    </xf>
    <xf numFmtId="0" fontId="9" fillId="5" borderId="11" xfId="0" applyFont="1" applyFill="1" applyBorder="1" applyAlignment="1">
      <alignment horizontal="left" wrapText="1"/>
    </xf>
    <xf numFmtId="0" fontId="9" fillId="5" borderId="12" xfId="0" applyFont="1" applyFill="1" applyBorder="1" applyAlignment="1">
      <alignment horizontal="left" wrapText="1"/>
    </xf>
    <xf numFmtId="0" fontId="9" fillId="5" borderId="16" xfId="0" applyFont="1" applyFill="1" applyBorder="1" applyAlignment="1">
      <alignment horizontal="left" wrapText="1"/>
    </xf>
    <xf numFmtId="0" fontId="13" fillId="3" borderId="40" xfId="0" applyFont="1" applyFill="1" applyBorder="1" applyAlignment="1">
      <alignment horizontal="left" wrapText="1"/>
    </xf>
    <xf numFmtId="0" fontId="13" fillId="3" borderId="43" xfId="0" applyFont="1" applyFill="1" applyBorder="1" applyAlignment="1">
      <alignment horizontal="left" wrapText="1"/>
    </xf>
    <xf numFmtId="0" fontId="13" fillId="3" borderId="41" xfId="0" applyFont="1" applyFill="1" applyBorder="1" applyAlignment="1">
      <alignment horizontal="left"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8" fillId="0" borderId="15" xfId="0" applyFont="1" applyBorder="1" applyAlignment="1">
      <alignment horizontal="left"/>
    </xf>
    <xf numFmtId="0" fontId="9" fillId="5" borderId="46" xfId="0" applyFont="1" applyFill="1" applyBorder="1" applyAlignment="1">
      <alignment horizontal="left" vertical="center" wrapText="1"/>
    </xf>
    <xf numFmtId="0" fontId="9" fillId="5" borderId="45"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47"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3" fillId="0" borderId="17" xfId="0" applyFont="1" applyBorder="1" applyAlignment="1">
      <alignment wrapText="1"/>
    </xf>
    <xf numFmtId="0" fontId="3" fillId="0" borderId="8" xfId="0" applyFont="1" applyBorder="1" applyAlignment="1">
      <alignment wrapText="1"/>
    </xf>
    <xf numFmtId="0" fontId="3" fillId="0" borderId="8" xfId="0" applyFont="1" applyBorder="1" applyAlignment="1">
      <alignment horizontal="left" wrapText="1"/>
    </xf>
    <xf numFmtId="168" fontId="10" fillId="0" borderId="6" xfId="2" applyNumberFormat="1" applyFont="1" applyBorder="1" applyAlignment="1">
      <alignment horizontal="right" vertical="center"/>
    </xf>
    <xf numFmtId="168" fontId="10" fillId="0" borderId="7" xfId="2" applyNumberFormat="1" applyFont="1" applyBorder="1" applyAlignment="1">
      <alignment horizontal="right" vertical="center"/>
    </xf>
    <xf numFmtId="168" fontId="3" fillId="0" borderId="18" xfId="0" applyNumberFormat="1" applyFont="1" applyBorder="1" applyAlignment="1">
      <alignment horizontal="center"/>
    </xf>
    <xf numFmtId="168" fontId="11" fillId="0" borderId="20" xfId="0" applyNumberFormat="1" applyFont="1" applyBorder="1" applyAlignment="1">
      <alignment horizontal="center"/>
    </xf>
    <xf numFmtId="166" fontId="6" fillId="0" borderId="37" xfId="0" applyNumberFormat="1" applyFont="1" applyBorder="1" applyAlignment="1">
      <alignment horizontal="center" wrapText="1"/>
    </xf>
    <xf numFmtId="0" fontId="24" fillId="0" borderId="17" xfId="0" applyFont="1" applyBorder="1" applyAlignment="1">
      <alignment wrapText="1"/>
    </xf>
    <xf numFmtId="0" fontId="24" fillId="0" borderId="8" xfId="0" applyFont="1" applyBorder="1" applyAlignment="1"/>
    <xf numFmtId="0" fontId="26" fillId="0" borderId="17" xfId="0" applyFont="1" applyBorder="1" applyAlignment="1">
      <alignment wrapText="1"/>
    </xf>
    <xf numFmtId="0" fontId="26" fillId="0" borderId="8" xfId="0" applyFont="1" applyBorder="1" applyAlignment="1"/>
    <xf numFmtId="0" fontId="12" fillId="0" borderId="17" xfId="0" applyFont="1" applyBorder="1" applyAlignment="1">
      <alignment horizontal="center"/>
    </xf>
    <xf numFmtId="0" fontId="12" fillId="0" borderId="30" xfId="0" applyFont="1" applyBorder="1" applyAlignment="1">
      <alignment horizontal="center"/>
    </xf>
    <xf numFmtId="0" fontId="12" fillId="0" borderId="48" xfId="0" applyFont="1" applyBorder="1" applyAlignment="1">
      <alignment horizontal="left" wrapText="1"/>
    </xf>
    <xf numFmtId="0" fontId="12" fillId="0" borderId="29" xfId="0" applyFont="1" applyBorder="1" applyAlignment="1">
      <alignment horizontal="left" wrapText="1"/>
    </xf>
    <xf numFmtId="0" fontId="12" fillId="0" borderId="30" xfId="0" applyFont="1" applyBorder="1" applyAlignment="1">
      <alignment horizontal="left" wrapText="1"/>
    </xf>
    <xf numFmtId="0" fontId="12" fillId="0" borderId="4" xfId="0" applyFont="1" applyBorder="1" applyAlignment="1">
      <alignment horizontal="left" wrapText="1"/>
    </xf>
    <xf numFmtId="38" fontId="3" fillId="0" borderId="49" xfId="0" applyNumberFormat="1" applyFont="1" applyBorder="1" applyAlignment="1">
      <alignment horizontal="center"/>
    </xf>
    <xf numFmtId="38" fontId="3" fillId="0" borderId="0" xfId="0" applyNumberFormat="1" applyFont="1" applyBorder="1" applyAlignment="1">
      <alignment horizontal="center"/>
    </xf>
    <xf numFmtId="38" fontId="3" fillId="0" borderId="10" xfId="0" applyNumberFormat="1" applyFont="1" applyBorder="1" applyAlignment="1">
      <alignment horizontal="center"/>
    </xf>
    <xf numFmtId="38" fontId="3" fillId="0" borderId="47" xfId="0" applyNumberFormat="1" applyFont="1" applyBorder="1" applyAlignment="1">
      <alignment horizontal="center"/>
    </xf>
    <xf numFmtId="38" fontId="3" fillId="0" borderId="3" xfId="0" applyNumberFormat="1" applyFont="1" applyBorder="1" applyAlignment="1">
      <alignment horizontal="center"/>
    </xf>
    <xf numFmtId="38" fontId="3" fillId="0" borderId="39" xfId="0" applyNumberFormat="1" applyFont="1" applyBorder="1" applyAlignment="1">
      <alignment horizontal="center"/>
    </xf>
    <xf numFmtId="0" fontId="28" fillId="0" borderId="17" xfId="0" applyFont="1" applyBorder="1" applyAlignment="1">
      <alignment wrapText="1"/>
    </xf>
    <xf numFmtId="0" fontId="28" fillId="0" borderId="8" xfId="0" applyFont="1" applyBorder="1" applyAlignment="1"/>
    <xf numFmtId="0" fontId="31" fillId="0" borderId="17" xfId="0" applyFont="1" applyBorder="1" applyAlignment="1">
      <alignment wrapText="1"/>
    </xf>
    <xf numFmtId="0" fontId="34" fillId="0" borderId="17" xfId="0" applyFont="1" applyBorder="1" applyAlignment="1">
      <alignment wrapText="1"/>
    </xf>
    <xf numFmtId="0" fontId="34" fillId="0" borderId="8" xfId="0" applyFont="1" applyBorder="1" applyAlignment="1"/>
    <xf numFmtId="0" fontId="8" fillId="5" borderId="26" xfId="0" applyFont="1" applyFill="1" applyBorder="1" applyAlignment="1">
      <alignment vertical="center"/>
    </xf>
    <xf numFmtId="0" fontId="8" fillId="5" borderId="42" xfId="0" applyFont="1" applyFill="1" applyBorder="1" applyAlignment="1">
      <alignment vertical="center"/>
    </xf>
    <xf numFmtId="0" fontId="8" fillId="5" borderId="25"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9" fillId="0" borderId="0" xfId="0" applyFont="1" applyAlignment="1">
      <alignment horizontal="left" wrapText="1"/>
    </xf>
    <xf numFmtId="40" fontId="11" fillId="0" borderId="19" xfId="0" applyNumberFormat="1" applyFont="1" applyBorder="1" applyAlignment="1">
      <alignment horizontal="right"/>
    </xf>
    <xf numFmtId="168" fontId="9" fillId="0" borderId="18" xfId="0" applyNumberFormat="1" applyFont="1" applyBorder="1" applyAlignment="1">
      <alignment horizontal="center"/>
    </xf>
    <xf numFmtId="168" fontId="4" fillId="3" borderId="16" xfId="0" applyNumberFormat="1" applyFont="1" applyFill="1" applyBorder="1" applyAlignment="1">
      <alignment horizontal="center"/>
    </xf>
    <xf numFmtId="0" fontId="6" fillId="3" borderId="28" xfId="0" applyFont="1" applyFill="1" applyBorder="1" applyAlignment="1">
      <alignment horizontal="center" wrapText="1"/>
    </xf>
    <xf numFmtId="166" fontId="6" fillId="3" borderId="37" xfId="0" applyNumberFormat="1" applyFont="1" applyFill="1" applyBorder="1" applyAlignment="1">
      <alignment horizontal="center" wrapText="1"/>
    </xf>
    <xf numFmtId="0" fontId="3" fillId="0" borderId="0" xfId="0" applyFont="1" applyBorder="1" applyAlignment="1">
      <alignment horizontal="left" vertical="center" wrapText="1"/>
    </xf>
    <xf numFmtId="0" fontId="8" fillId="0" borderId="21" xfId="0" applyFont="1" applyBorder="1"/>
    <xf numFmtId="0" fontId="9" fillId="0" borderId="43" xfId="0" applyFont="1" applyBorder="1"/>
    <xf numFmtId="0" fontId="10" fillId="0" borderId="43" xfId="0" applyFont="1" applyBorder="1"/>
    <xf numFmtId="0" fontId="10" fillId="0" borderId="41" xfId="0" applyFont="1" applyBorder="1"/>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42" xfId="0" applyFont="1" applyFill="1" applyBorder="1" applyAlignment="1">
      <alignment horizontal="center" vertical="center"/>
    </xf>
    <xf numFmtId="0" fontId="6" fillId="0" borderId="1" xfId="0" applyFont="1" applyBorder="1" applyAlignment="1">
      <alignment horizontal="center" wrapText="1"/>
    </xf>
    <xf numFmtId="166" fontId="6" fillId="0" borderId="18" xfId="0" applyNumberFormat="1" applyFont="1" applyBorder="1" applyAlignment="1">
      <alignment horizontal="center" wrapText="1"/>
    </xf>
    <xf numFmtId="0" fontId="12" fillId="0" borderId="9" xfId="0" applyFont="1" applyBorder="1" applyAlignment="1">
      <alignment horizontal="center"/>
    </xf>
    <xf numFmtId="0" fontId="12" fillId="0" borderId="38" xfId="0" applyFont="1" applyBorder="1" applyAlignment="1">
      <alignment horizontal="center"/>
    </xf>
    <xf numFmtId="0" fontId="12" fillId="0" borderId="17" xfId="0" applyFont="1" applyBorder="1" applyAlignment="1">
      <alignment horizontal="center" wrapText="1"/>
    </xf>
    <xf numFmtId="0" fontId="12" fillId="0" borderId="9" xfId="0" applyFont="1" applyBorder="1" applyAlignment="1">
      <alignment horizontal="center" wrapText="1"/>
    </xf>
    <xf numFmtId="0" fontId="12" fillId="0" borderId="38" xfId="0" applyFont="1" applyBorder="1" applyAlignment="1">
      <alignment horizontal="center" wrapText="1"/>
    </xf>
    <xf numFmtId="0" fontId="12" fillId="0" borderId="3" xfId="0" applyFont="1" applyBorder="1" applyAlignment="1">
      <alignment horizontal="center"/>
    </xf>
    <xf numFmtId="0" fontId="12" fillId="0" borderId="39" xfId="0" applyFont="1" applyBorder="1" applyAlignment="1">
      <alignment horizontal="center"/>
    </xf>
    <xf numFmtId="38" fontId="3" fillId="0" borderId="2" xfId="0" applyNumberFormat="1" applyFont="1" applyBorder="1" applyAlignment="1">
      <alignment horizontal="left"/>
    </xf>
    <xf numFmtId="0" fontId="3" fillId="0" borderId="9" xfId="0" applyFont="1" applyBorder="1" applyAlignment="1">
      <alignment horizontal="left"/>
    </xf>
    <xf numFmtId="166" fontId="3" fillId="0" borderId="38" xfId="0" applyNumberFormat="1" applyFont="1" applyBorder="1" applyAlignment="1">
      <alignment horizontal="left"/>
    </xf>
    <xf numFmtId="0" fontId="6" fillId="0" borderId="50" xfId="0" applyFont="1" applyBorder="1" applyAlignment="1">
      <alignment horizontal="center" wrapText="1"/>
    </xf>
    <xf numFmtId="0" fontId="6" fillId="0" borderId="51" xfId="0" applyFont="1" applyBorder="1" applyAlignment="1">
      <alignment horizontal="center" wrapText="1"/>
    </xf>
    <xf numFmtId="0" fontId="6" fillId="0" borderId="52" xfId="0" applyFont="1" applyBorder="1" applyAlignment="1">
      <alignment horizontal="center"/>
    </xf>
    <xf numFmtId="0" fontId="6" fillId="0" borderId="28" xfId="0" applyFont="1" applyBorder="1" applyAlignment="1">
      <alignment horizontal="center"/>
    </xf>
    <xf numFmtId="166" fontId="6" fillId="0" borderId="53" xfId="0" applyNumberFormat="1" applyFont="1" applyBorder="1" applyAlignment="1">
      <alignment horizontal="center"/>
    </xf>
    <xf numFmtId="166" fontId="6" fillId="0" borderId="37" xfId="0" applyNumberFormat="1" applyFont="1" applyBorder="1" applyAlignment="1">
      <alignment horizontal="center"/>
    </xf>
    <xf numFmtId="0" fontId="19" fillId="0" borderId="15" xfId="0" applyFont="1" applyBorder="1" applyAlignment="1">
      <alignment horizontal="center" wrapText="1"/>
    </xf>
    <xf numFmtId="168" fontId="3" fillId="0" borderId="38" xfId="0" applyNumberFormat="1" applyFont="1" applyBorder="1" applyAlignment="1">
      <alignment horizontal="center"/>
    </xf>
    <xf numFmtId="0" fontId="6" fillId="0" borderId="54" xfId="0" applyFont="1" applyBorder="1" applyAlignment="1">
      <alignment horizontal="center" wrapText="1"/>
    </xf>
  </cellXfs>
  <cellStyles count="3">
    <cellStyle name="Currency [0]" xfId="2" builtinId="7"/>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64</xdr:row>
      <xdr:rowOff>0</xdr:rowOff>
    </xdr:from>
    <xdr:to>
      <xdr:col>13</xdr:col>
      <xdr:colOff>304800</xdr:colOff>
      <xdr:row>64</xdr:row>
      <xdr:rowOff>304800</xdr:rowOff>
    </xdr:to>
    <xdr:sp macro="" textlink="">
      <xdr:nvSpPr>
        <xdr:cNvPr id="1025" name="AutoShape 1" descr="Image result for hveragerði">
          <a:extLst>
            <a:ext uri="{FF2B5EF4-FFF2-40B4-BE49-F238E27FC236}">
              <a16:creationId xmlns:a16="http://schemas.microsoft.com/office/drawing/2014/main" id="{3B680B9B-9299-4704-ABB7-E1904E767B79}"/>
            </a:ext>
          </a:extLst>
        </xdr:cNvPr>
        <xdr:cNvSpPr>
          <a:spLocks noChangeAspect="1" noChangeArrowheads="1"/>
        </xdr:cNvSpPr>
      </xdr:nvSpPr>
      <xdr:spPr bwMode="auto">
        <a:xfrm>
          <a:off x="11753850" y="2900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64</xdr:row>
      <xdr:rowOff>0</xdr:rowOff>
    </xdr:from>
    <xdr:to>
      <xdr:col>14</xdr:col>
      <xdr:colOff>304800</xdr:colOff>
      <xdr:row>64</xdr:row>
      <xdr:rowOff>304800</xdr:rowOff>
    </xdr:to>
    <xdr:sp macro="" textlink="">
      <xdr:nvSpPr>
        <xdr:cNvPr id="1026" name="AutoShape 2" descr="Image result for hveragerði">
          <a:extLst>
            <a:ext uri="{FF2B5EF4-FFF2-40B4-BE49-F238E27FC236}">
              <a16:creationId xmlns:a16="http://schemas.microsoft.com/office/drawing/2014/main" id="{6DF89B61-A4A9-4DE8-A960-C57245FC3A34}"/>
            </a:ext>
          </a:extLst>
        </xdr:cNvPr>
        <xdr:cNvSpPr>
          <a:spLocks noChangeAspect="1" noChangeArrowheads="1"/>
        </xdr:cNvSpPr>
      </xdr:nvSpPr>
      <xdr:spPr bwMode="auto">
        <a:xfrm>
          <a:off x="12363450" y="2900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hotelselfoss.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7"/>
  <sheetViews>
    <sheetView tabSelected="1" topLeftCell="A100" zoomScale="130" zoomScaleNormal="130" zoomScaleSheetLayoutView="100" workbookViewId="0">
      <selection activeCell="A106" sqref="A106:E106"/>
    </sheetView>
  </sheetViews>
  <sheetFormatPr defaultColWidth="9.140625" defaultRowHeight="12.75" x14ac:dyDescent="0.2"/>
  <cols>
    <col min="1" max="1" width="19.5703125" style="1" customWidth="1"/>
    <col min="2" max="3" width="22.42578125" style="1" customWidth="1"/>
    <col min="4" max="4" width="20.7109375" style="1" customWidth="1"/>
    <col min="5" max="5" width="20.7109375" style="2" customWidth="1"/>
    <col min="6" max="7" width="9.140625" style="1"/>
    <col min="8" max="8" width="13.140625" style="1" bestFit="1" customWidth="1"/>
    <col min="9" max="16384" width="9.140625" style="1"/>
  </cols>
  <sheetData>
    <row r="1" spans="1:5" ht="5.0999999999999996" customHeight="1" x14ac:dyDescent="0.2"/>
    <row r="2" spans="1:5" ht="25.5" x14ac:dyDescent="0.35">
      <c r="A2" s="108" t="s">
        <v>0</v>
      </c>
      <c r="B2" s="108"/>
      <c r="C2" s="108"/>
      <c r="D2" s="108"/>
      <c r="E2" s="108"/>
    </row>
    <row r="3" spans="1:5" ht="5.0999999999999996" customHeight="1" x14ac:dyDescent="0.2"/>
    <row r="4" spans="1:5" ht="18" x14ac:dyDescent="0.25">
      <c r="A4" s="109" t="s">
        <v>116</v>
      </c>
      <c r="B4" s="109"/>
      <c r="C4" s="109"/>
      <c r="D4" s="109"/>
      <c r="E4" s="109"/>
    </row>
    <row r="5" spans="1:5" ht="5.0999999999999996" customHeight="1" x14ac:dyDescent="0.2"/>
    <row r="6" spans="1:5" ht="14.25" x14ac:dyDescent="0.2">
      <c r="A6" s="96" t="s">
        <v>117</v>
      </c>
      <c r="B6" s="96"/>
      <c r="C6" s="96"/>
      <c r="D6" s="96"/>
      <c r="E6" s="96"/>
    </row>
    <row r="7" spans="1:5" ht="13.5" thickBot="1" x14ac:dyDescent="0.25"/>
    <row r="8" spans="1:5" ht="13.5" thickBot="1" x14ac:dyDescent="0.25">
      <c r="A8" s="202" t="s">
        <v>118</v>
      </c>
      <c r="B8" s="203"/>
      <c r="C8" s="203"/>
      <c r="D8" s="203"/>
      <c r="E8" s="204"/>
    </row>
    <row r="9" spans="1:5" ht="5.0999999999999996" customHeight="1" thickBot="1" x14ac:dyDescent="0.25"/>
    <row r="10" spans="1:5" s="4" customFormat="1" ht="15.95" customHeight="1" x14ac:dyDescent="0.2">
      <c r="A10" s="3"/>
      <c r="B10" s="100" t="s">
        <v>1</v>
      </c>
      <c r="C10" s="104"/>
      <c r="D10" s="100" t="s">
        <v>2</v>
      </c>
      <c r="E10" s="101"/>
    </row>
    <row r="11" spans="1:5" ht="15.95" customHeight="1" x14ac:dyDescent="0.2">
      <c r="A11" s="5" t="s">
        <v>3</v>
      </c>
      <c r="B11" s="97"/>
      <c r="C11" s="98"/>
      <c r="D11" s="97"/>
      <c r="E11" s="99"/>
    </row>
    <row r="12" spans="1:5" ht="15.95" customHeight="1" x14ac:dyDescent="0.2">
      <c r="A12" s="5" t="s">
        <v>4</v>
      </c>
      <c r="B12" s="97"/>
      <c r="C12" s="98"/>
      <c r="D12" s="97"/>
      <c r="E12" s="99"/>
    </row>
    <row r="13" spans="1:5" ht="15.95" customHeight="1" x14ac:dyDescent="0.2">
      <c r="A13" s="5" t="s">
        <v>5</v>
      </c>
      <c r="B13" s="105"/>
      <c r="C13" s="106"/>
      <c r="D13" s="97"/>
      <c r="E13" s="99"/>
    </row>
    <row r="14" spans="1:5" ht="15.95" customHeight="1" x14ac:dyDescent="0.2">
      <c r="A14" s="5" t="s">
        <v>6</v>
      </c>
      <c r="B14" s="105"/>
      <c r="C14" s="106"/>
      <c r="D14" s="97"/>
      <c r="E14" s="99"/>
    </row>
    <row r="15" spans="1:5" ht="15.95" customHeight="1" x14ac:dyDescent="0.2">
      <c r="A15" s="5" t="s">
        <v>7</v>
      </c>
      <c r="B15" s="105"/>
      <c r="C15" s="106"/>
      <c r="D15" s="97"/>
      <c r="E15" s="99"/>
    </row>
    <row r="16" spans="1:5" ht="15.95" customHeight="1" x14ac:dyDescent="0.2">
      <c r="A16" s="5" t="s">
        <v>8</v>
      </c>
      <c r="B16" s="105"/>
      <c r="C16" s="106"/>
      <c r="D16" s="97"/>
      <c r="E16" s="99"/>
    </row>
    <row r="17" spans="1:5" ht="15.95" customHeight="1" x14ac:dyDescent="0.2">
      <c r="A17" s="5" t="s">
        <v>9</v>
      </c>
      <c r="B17" s="105"/>
      <c r="C17" s="106"/>
      <c r="D17" s="97"/>
      <c r="E17" s="99"/>
    </row>
    <row r="18" spans="1:5" ht="15.95" customHeight="1" x14ac:dyDescent="0.2">
      <c r="A18" s="5" t="s">
        <v>10</v>
      </c>
      <c r="B18" s="105"/>
      <c r="C18" s="106"/>
      <c r="D18" s="97"/>
      <c r="E18" s="99"/>
    </row>
    <row r="19" spans="1:5" ht="15.95" customHeight="1" x14ac:dyDescent="0.2">
      <c r="A19" s="5" t="s">
        <v>11</v>
      </c>
      <c r="B19" s="107"/>
      <c r="C19" s="98"/>
      <c r="D19" s="97"/>
      <c r="E19" s="99"/>
    </row>
    <row r="20" spans="1:5" ht="5.0999999999999996" customHeight="1" x14ac:dyDescent="0.2">
      <c r="A20" s="6"/>
      <c r="D20" s="7"/>
      <c r="E20" s="8"/>
    </row>
    <row r="21" spans="1:5" ht="5.0999999999999996" customHeight="1" x14ac:dyDescent="0.2">
      <c r="A21" s="6"/>
      <c r="E21" s="9"/>
    </row>
    <row r="22" spans="1:5" s="4" customFormat="1" ht="15.95" customHeight="1" x14ac:dyDescent="0.2">
      <c r="A22" s="10" t="s">
        <v>12</v>
      </c>
      <c r="B22" s="50">
        <v>1</v>
      </c>
      <c r="C22" s="50">
        <v>2</v>
      </c>
      <c r="D22" s="50">
        <v>3</v>
      </c>
      <c r="E22" s="50">
        <v>4</v>
      </c>
    </row>
    <row r="23" spans="1:5" ht="15.95" customHeight="1" x14ac:dyDescent="0.2">
      <c r="A23" s="5" t="s">
        <v>3</v>
      </c>
      <c r="B23" s="83"/>
      <c r="C23" s="83"/>
      <c r="D23" s="83"/>
      <c r="E23" s="84"/>
    </row>
    <row r="24" spans="1:5" ht="15.95" customHeight="1" x14ac:dyDescent="0.2">
      <c r="A24" s="5" t="s">
        <v>4</v>
      </c>
      <c r="B24" s="83"/>
      <c r="C24" s="83"/>
      <c r="D24" s="83"/>
      <c r="E24" s="84"/>
    </row>
    <row r="25" spans="1:5" ht="15.95" customHeight="1" x14ac:dyDescent="0.2">
      <c r="A25" s="5" t="s">
        <v>13</v>
      </c>
      <c r="B25" s="83"/>
      <c r="C25" s="83"/>
      <c r="D25" s="83"/>
      <c r="E25" s="84"/>
    </row>
    <row r="26" spans="1:5" ht="15.95" customHeight="1" x14ac:dyDescent="0.2">
      <c r="A26" s="5" t="s">
        <v>14</v>
      </c>
      <c r="B26" s="83"/>
      <c r="C26" s="83"/>
      <c r="D26" s="83"/>
      <c r="E26" s="84"/>
    </row>
    <row r="27" spans="1:5" ht="15.95" customHeight="1" x14ac:dyDescent="0.2">
      <c r="A27" s="5" t="s">
        <v>10</v>
      </c>
      <c r="B27" s="83"/>
      <c r="C27" s="83"/>
      <c r="D27" s="83"/>
      <c r="E27" s="84"/>
    </row>
    <row r="28" spans="1:5" ht="15.95" customHeight="1" thickBot="1" x14ac:dyDescent="0.25">
      <c r="A28" s="11" t="s">
        <v>15</v>
      </c>
      <c r="B28" s="85"/>
      <c r="C28" s="85"/>
      <c r="D28" s="85"/>
      <c r="E28" s="86"/>
    </row>
    <row r="29" spans="1:5" ht="5.0999999999999996" customHeight="1" x14ac:dyDescent="0.2"/>
    <row r="30" spans="1:5" ht="5.0999999999999996" customHeight="1" thickBot="1" x14ac:dyDescent="0.25"/>
    <row r="31" spans="1:5" s="13" customFormat="1" ht="18" x14ac:dyDescent="0.25">
      <c r="A31" s="198" t="s">
        <v>16</v>
      </c>
      <c r="B31" s="199"/>
      <c r="C31" s="200"/>
      <c r="D31" s="201"/>
      <c r="E31" s="12"/>
    </row>
    <row r="32" spans="1:5" ht="16.5" customHeight="1" x14ac:dyDescent="0.2">
      <c r="A32" s="122" t="s">
        <v>110</v>
      </c>
      <c r="B32" s="197"/>
      <c r="C32" s="197"/>
      <c r="D32" s="197"/>
      <c r="E32" s="161">
        <v>85000</v>
      </c>
    </row>
    <row r="33" spans="1:9" ht="16.5" customHeight="1" x14ac:dyDescent="0.2">
      <c r="A33" s="122"/>
      <c r="B33" s="123"/>
      <c r="C33" s="123"/>
      <c r="D33" s="123"/>
      <c r="E33" s="161"/>
    </row>
    <row r="34" spans="1:9" ht="13.5" thickBot="1" x14ac:dyDescent="0.25">
      <c r="A34" s="124"/>
      <c r="B34" s="125"/>
      <c r="C34" s="125"/>
      <c r="D34" s="125"/>
      <c r="E34" s="162"/>
    </row>
    <row r="35" spans="1:9" ht="5.0999999999999996" customHeight="1" x14ac:dyDescent="0.2">
      <c r="A35" s="14"/>
      <c r="B35" s="15"/>
      <c r="C35" s="15"/>
      <c r="D35" s="15"/>
      <c r="E35" s="9"/>
    </row>
    <row r="36" spans="1:9" ht="16.5" thickBot="1" x14ac:dyDescent="0.3">
      <c r="A36" s="16" t="s">
        <v>115</v>
      </c>
      <c r="C36" s="22"/>
      <c r="D36" s="22"/>
      <c r="E36" s="41"/>
      <c r="H36" s="17"/>
    </row>
    <row r="37" spans="1:9" ht="24.95" customHeight="1" x14ac:dyDescent="0.2">
      <c r="A37" s="120"/>
      <c r="B37" s="121"/>
      <c r="C37" s="62" t="s">
        <v>67</v>
      </c>
      <c r="D37" s="62" t="s">
        <v>68</v>
      </c>
      <c r="E37" s="165" t="s">
        <v>69</v>
      </c>
      <c r="H37" s="17"/>
    </row>
    <row r="38" spans="1:9" ht="24.95" customHeight="1" x14ac:dyDescent="0.2">
      <c r="A38" s="158" t="s">
        <v>80</v>
      </c>
      <c r="B38" s="159"/>
      <c r="C38" s="18">
        <v>7000</v>
      </c>
      <c r="D38" s="87"/>
      <c r="E38" s="163">
        <f>C38*D38</f>
        <v>0</v>
      </c>
      <c r="H38" s="17"/>
      <c r="I38" s="20"/>
    </row>
    <row r="39" spans="1:9" ht="24.95" customHeight="1" x14ac:dyDescent="0.2">
      <c r="A39" s="158" t="s">
        <v>81</v>
      </c>
      <c r="B39" s="159"/>
      <c r="C39" s="18">
        <v>3500</v>
      </c>
      <c r="D39" s="87"/>
      <c r="E39" s="163">
        <f t="shared" ref="E39:E43" si="0">C39*D39</f>
        <v>0</v>
      </c>
      <c r="H39" s="17"/>
      <c r="I39" s="20"/>
    </row>
    <row r="40" spans="1:9" ht="24.95" customHeight="1" x14ac:dyDescent="0.2">
      <c r="A40" s="158" t="s">
        <v>79</v>
      </c>
      <c r="B40" s="159"/>
      <c r="C40" s="18">
        <v>9000</v>
      </c>
      <c r="D40" s="87"/>
      <c r="E40" s="163">
        <f t="shared" si="0"/>
        <v>0</v>
      </c>
      <c r="H40" s="17"/>
      <c r="I40" s="20"/>
    </row>
    <row r="41" spans="1:9" ht="24.95" customHeight="1" x14ac:dyDescent="0.2">
      <c r="A41" s="158" t="s">
        <v>82</v>
      </c>
      <c r="B41" s="159"/>
      <c r="C41" s="18">
        <v>4000</v>
      </c>
      <c r="D41" s="87"/>
      <c r="E41" s="163">
        <f t="shared" si="0"/>
        <v>0</v>
      </c>
      <c r="H41" s="17"/>
      <c r="I41" s="20"/>
    </row>
    <row r="42" spans="1:9" ht="24.95" customHeight="1" x14ac:dyDescent="0.2">
      <c r="A42" s="129" t="s">
        <v>111</v>
      </c>
      <c r="B42" s="160"/>
      <c r="C42" s="18">
        <v>3500</v>
      </c>
      <c r="D42" s="87"/>
      <c r="E42" s="163">
        <f t="shared" si="0"/>
        <v>0</v>
      </c>
      <c r="H42" s="17"/>
      <c r="I42" s="20"/>
    </row>
    <row r="43" spans="1:9" ht="24.95" customHeight="1" x14ac:dyDescent="0.2">
      <c r="A43" s="158" t="s">
        <v>83</v>
      </c>
      <c r="B43" s="159"/>
      <c r="C43" s="18">
        <v>1500</v>
      </c>
      <c r="D43" s="87"/>
      <c r="E43" s="163">
        <f t="shared" si="0"/>
        <v>0</v>
      </c>
      <c r="H43" s="17"/>
    </row>
    <row r="44" spans="1:9" ht="24.95" customHeight="1" x14ac:dyDescent="0.2">
      <c r="A44" s="129" t="s">
        <v>112</v>
      </c>
      <c r="B44" s="160"/>
      <c r="C44" s="18">
        <v>3500</v>
      </c>
      <c r="D44" s="87"/>
      <c r="E44" s="163">
        <f>C44*D44</f>
        <v>0</v>
      </c>
      <c r="H44" s="17"/>
    </row>
    <row r="45" spans="1:9" ht="24.95" customHeight="1" x14ac:dyDescent="0.2">
      <c r="A45" s="158" t="s">
        <v>84</v>
      </c>
      <c r="B45" s="159"/>
      <c r="C45" s="18">
        <v>1500</v>
      </c>
      <c r="D45" s="87"/>
      <c r="E45" s="163">
        <f>C45*D45</f>
        <v>0</v>
      </c>
      <c r="H45" s="17"/>
    </row>
    <row r="46" spans="1:9" ht="24.95" customHeight="1" x14ac:dyDescent="0.2">
      <c r="A46" s="129" t="s">
        <v>113</v>
      </c>
      <c r="B46" s="160"/>
      <c r="C46" s="18">
        <v>3500</v>
      </c>
      <c r="D46" s="87"/>
      <c r="E46" s="163">
        <f>C46*D46</f>
        <v>0</v>
      </c>
      <c r="H46" s="17"/>
    </row>
    <row r="47" spans="1:9" ht="24.95" customHeight="1" x14ac:dyDescent="0.2">
      <c r="A47" s="158" t="s">
        <v>85</v>
      </c>
      <c r="B47" s="159"/>
      <c r="C47" s="18">
        <v>1500</v>
      </c>
      <c r="D47" s="87"/>
      <c r="E47" s="163">
        <f>C47*D47</f>
        <v>0</v>
      </c>
      <c r="H47" s="17"/>
    </row>
    <row r="48" spans="1:9" ht="24.95" customHeight="1" x14ac:dyDescent="0.2">
      <c r="A48" s="129" t="s">
        <v>114</v>
      </c>
      <c r="B48" s="160"/>
      <c r="C48" s="18">
        <v>8000</v>
      </c>
      <c r="D48" s="87"/>
      <c r="E48" s="163">
        <f t="shared" ref="E48:E49" si="1">C48*D48</f>
        <v>0</v>
      </c>
      <c r="H48" s="17"/>
    </row>
    <row r="49" spans="1:8" ht="24.95" customHeight="1" x14ac:dyDescent="0.2">
      <c r="A49" s="158" t="s">
        <v>86</v>
      </c>
      <c r="B49" s="159"/>
      <c r="C49" s="18">
        <v>3500</v>
      </c>
      <c r="D49" s="87"/>
      <c r="E49" s="163">
        <f t="shared" si="1"/>
        <v>0</v>
      </c>
    </row>
    <row r="50" spans="1:8" ht="24.95" customHeight="1" x14ac:dyDescent="0.2">
      <c r="A50" s="129" t="s">
        <v>87</v>
      </c>
      <c r="B50" s="160"/>
      <c r="C50" s="18" t="s">
        <v>63</v>
      </c>
      <c r="D50" s="87"/>
      <c r="E50" s="163">
        <v>0</v>
      </c>
    </row>
    <row r="51" spans="1:8" ht="24.95" customHeight="1" x14ac:dyDescent="0.2">
      <c r="A51" s="129" t="s">
        <v>88</v>
      </c>
      <c r="B51" s="160"/>
      <c r="C51" s="18" t="s">
        <v>63</v>
      </c>
      <c r="D51" s="87"/>
      <c r="E51" s="163">
        <v>0</v>
      </c>
    </row>
    <row r="52" spans="1:8" ht="23.25" customHeight="1" thickBot="1" x14ac:dyDescent="0.25">
      <c r="A52" s="11"/>
      <c r="B52" s="69"/>
      <c r="C52" s="23"/>
      <c r="D52" s="24" t="s">
        <v>64</v>
      </c>
      <c r="E52" s="164">
        <f>SUM(E38:E51)</f>
        <v>0</v>
      </c>
      <c r="H52" s="17"/>
    </row>
    <row r="53" spans="1:8" ht="39.950000000000003" customHeight="1" x14ac:dyDescent="0.2">
      <c r="A53" s="136"/>
      <c r="B53" s="136"/>
      <c r="C53" s="136"/>
      <c r="D53" s="136"/>
      <c r="E53" s="136"/>
    </row>
    <row r="54" spans="1:8" ht="16.5" thickBot="1" x14ac:dyDescent="0.3">
      <c r="A54" s="58" t="s">
        <v>18</v>
      </c>
    </row>
    <row r="55" spans="1:8" ht="15.75" x14ac:dyDescent="0.25">
      <c r="A55" s="59"/>
      <c r="B55" s="15"/>
      <c r="C55" s="15"/>
      <c r="D55" s="15"/>
      <c r="E55" s="60"/>
    </row>
    <row r="56" spans="1:8" ht="15.75" x14ac:dyDescent="0.25">
      <c r="A56" s="31" t="s">
        <v>65</v>
      </c>
      <c r="E56" s="9"/>
    </row>
    <row r="57" spans="1:8" ht="22.5" customHeight="1" x14ac:dyDescent="0.2">
      <c r="A57" s="61"/>
      <c r="E57" s="9"/>
    </row>
    <row r="58" spans="1:8" ht="24.95" customHeight="1" x14ac:dyDescent="0.2">
      <c r="A58" s="126" t="s">
        <v>66</v>
      </c>
      <c r="B58" s="127"/>
      <c r="C58" s="62"/>
      <c r="D58" s="62"/>
      <c r="E58" s="165"/>
    </row>
    <row r="59" spans="1:8" ht="65.099999999999994" customHeight="1" thickBot="1" x14ac:dyDescent="0.25">
      <c r="A59" s="166" t="s">
        <v>78</v>
      </c>
      <c r="B59" s="167"/>
      <c r="C59" s="62" t="s">
        <v>67</v>
      </c>
      <c r="D59" s="225" t="s">
        <v>68</v>
      </c>
      <c r="E59" s="165" t="s">
        <v>69</v>
      </c>
    </row>
    <row r="60" spans="1:8" ht="18" customHeight="1" thickBot="1" x14ac:dyDescent="0.25">
      <c r="A60" s="102" t="s">
        <v>70</v>
      </c>
      <c r="B60" s="103"/>
      <c r="C60" s="67">
        <v>8000</v>
      </c>
      <c r="D60" s="88"/>
      <c r="E60" s="224">
        <f>C60*D60</f>
        <v>0</v>
      </c>
    </row>
    <row r="61" spans="1:8" ht="18" customHeight="1" thickBot="1" x14ac:dyDescent="0.25">
      <c r="A61" s="102" t="s">
        <v>71</v>
      </c>
      <c r="B61" s="103"/>
      <c r="C61" s="67">
        <v>3500</v>
      </c>
      <c r="D61" s="88"/>
      <c r="E61" s="224">
        <f>C61*D61</f>
        <v>0</v>
      </c>
    </row>
    <row r="62" spans="1:8" ht="18" customHeight="1" thickBot="1" x14ac:dyDescent="0.25">
      <c r="A62" s="114" t="s">
        <v>72</v>
      </c>
      <c r="B62" s="115"/>
      <c r="C62" s="90" t="s">
        <v>17</v>
      </c>
      <c r="D62" s="88"/>
      <c r="E62" s="163">
        <f>0*D62</f>
        <v>0</v>
      </c>
    </row>
    <row r="63" spans="1:8" ht="18" customHeight="1" x14ac:dyDescent="0.2">
      <c r="A63" s="94" t="s">
        <v>73</v>
      </c>
      <c r="B63" s="95"/>
      <c r="C63" s="179"/>
      <c r="D63" s="180"/>
      <c r="E63" s="181"/>
    </row>
    <row r="64" spans="1:8" ht="15.95" customHeight="1" x14ac:dyDescent="0.2">
      <c r="A64" s="170"/>
      <c r="B64" s="207"/>
      <c r="C64" s="212"/>
      <c r="D64" s="212"/>
      <c r="E64" s="213"/>
    </row>
    <row r="65" spans="1:15" ht="65.099999999999994" customHeight="1" thickBot="1" x14ac:dyDescent="0.25">
      <c r="A65" s="168" t="s">
        <v>77</v>
      </c>
      <c r="B65" s="169"/>
      <c r="C65" s="62" t="s">
        <v>67</v>
      </c>
      <c r="D65" s="62" t="s">
        <v>68</v>
      </c>
      <c r="E65" s="165" t="s">
        <v>69</v>
      </c>
      <c r="N65"/>
      <c r="O65"/>
    </row>
    <row r="66" spans="1:15" ht="18" customHeight="1" thickBot="1" x14ac:dyDescent="0.25">
      <c r="A66" s="102" t="s">
        <v>74</v>
      </c>
      <c r="B66" s="103"/>
      <c r="C66" s="67">
        <v>5000</v>
      </c>
      <c r="D66" s="88"/>
      <c r="E66" s="224">
        <f>C66*D66</f>
        <v>0</v>
      </c>
    </row>
    <row r="67" spans="1:15" ht="15.95" customHeight="1" x14ac:dyDescent="0.2">
      <c r="A67" s="172" t="s">
        <v>75</v>
      </c>
      <c r="B67" s="173"/>
      <c r="C67" s="176"/>
      <c r="D67" s="177"/>
      <c r="E67" s="178"/>
    </row>
    <row r="68" spans="1:15" ht="15.95" customHeight="1" x14ac:dyDescent="0.2">
      <c r="A68" s="174"/>
      <c r="B68" s="175"/>
      <c r="C68" s="179"/>
      <c r="D68" s="180"/>
      <c r="E68" s="181"/>
      <c r="K68"/>
    </row>
    <row r="69" spans="1:15" ht="15.95" customHeight="1" x14ac:dyDescent="0.2">
      <c r="A69" s="209"/>
      <c r="B69" s="210"/>
      <c r="C69" s="210"/>
      <c r="D69" s="210"/>
      <c r="E69" s="211"/>
      <c r="K69"/>
    </row>
    <row r="70" spans="1:15" ht="39.950000000000003" customHeight="1" thickBot="1" x14ac:dyDescent="0.25">
      <c r="A70" s="182" t="s">
        <v>76</v>
      </c>
      <c r="B70" s="183"/>
      <c r="C70" s="62" t="s">
        <v>67</v>
      </c>
      <c r="D70" s="62" t="s">
        <v>68</v>
      </c>
      <c r="E70" s="165" t="s">
        <v>69</v>
      </c>
      <c r="L70"/>
    </row>
    <row r="71" spans="1:15" ht="18" customHeight="1" thickBot="1" x14ac:dyDescent="0.25">
      <c r="A71" s="102" t="s">
        <v>89</v>
      </c>
      <c r="B71" s="103"/>
      <c r="C71" s="66">
        <v>5000</v>
      </c>
      <c r="D71" s="88"/>
      <c r="E71" s="224">
        <f t="shared" ref="E71:E73" si="2">C71*D71</f>
        <v>0</v>
      </c>
    </row>
    <row r="72" spans="1:15" ht="18" customHeight="1" thickBot="1" x14ac:dyDescent="0.25">
      <c r="A72" s="102" t="s">
        <v>90</v>
      </c>
      <c r="B72" s="103"/>
      <c r="C72" s="66">
        <v>3000</v>
      </c>
      <c r="D72" s="88"/>
      <c r="E72" s="224">
        <f t="shared" si="2"/>
        <v>0</v>
      </c>
    </row>
    <row r="73" spans="1:15" ht="18" customHeight="1" thickBot="1" x14ac:dyDescent="0.25">
      <c r="A73" s="102" t="s">
        <v>91</v>
      </c>
      <c r="B73" s="103"/>
      <c r="C73" s="67">
        <v>1500</v>
      </c>
      <c r="D73" s="88"/>
      <c r="E73" s="224">
        <f t="shared" si="2"/>
        <v>0</v>
      </c>
    </row>
    <row r="74" spans="1:15" ht="15.95" customHeight="1" x14ac:dyDescent="0.2">
      <c r="A74" s="128" t="s">
        <v>92</v>
      </c>
      <c r="B74" s="103"/>
      <c r="C74" s="63"/>
      <c r="D74" s="64"/>
      <c r="E74" s="65"/>
    </row>
    <row r="75" spans="1:15" ht="15.95" customHeight="1" x14ac:dyDescent="0.2">
      <c r="A75" s="170"/>
      <c r="B75" s="207"/>
      <c r="C75" s="207"/>
      <c r="D75" s="207"/>
      <c r="E75" s="208"/>
    </row>
    <row r="76" spans="1:15" ht="33" customHeight="1" thickBot="1" x14ac:dyDescent="0.25">
      <c r="A76" s="184" t="s">
        <v>93</v>
      </c>
      <c r="B76" s="116"/>
      <c r="C76" s="62" t="s">
        <v>67</v>
      </c>
      <c r="D76" s="62" t="s">
        <v>68</v>
      </c>
      <c r="E76" s="165" t="s">
        <v>69</v>
      </c>
    </row>
    <row r="77" spans="1:15" ht="15.95" customHeight="1" thickBot="1" x14ac:dyDescent="0.25">
      <c r="A77" s="102" t="s">
        <v>19</v>
      </c>
      <c r="B77" s="103"/>
      <c r="C77" s="66" t="s">
        <v>17</v>
      </c>
      <c r="D77" s="88"/>
      <c r="E77" s="163">
        <v>0</v>
      </c>
    </row>
    <row r="78" spans="1:15" ht="15.95" customHeight="1" x14ac:dyDescent="0.2">
      <c r="A78" s="171"/>
      <c r="B78" s="212"/>
      <c r="C78" s="212"/>
      <c r="D78" s="212"/>
      <c r="E78" s="213"/>
    </row>
    <row r="79" spans="1:15" ht="50.1" customHeight="1" thickBot="1" x14ac:dyDescent="0.25">
      <c r="A79" s="185" t="s">
        <v>94</v>
      </c>
      <c r="B79" s="186"/>
      <c r="C79" s="205" t="s">
        <v>67</v>
      </c>
      <c r="D79" s="205" t="s">
        <v>68</v>
      </c>
      <c r="E79" s="206" t="s">
        <v>69</v>
      </c>
      <c r="L79"/>
    </row>
    <row r="80" spans="1:15" ht="18" customHeight="1" thickBot="1" x14ac:dyDescent="0.25">
      <c r="A80" s="102" t="s">
        <v>74</v>
      </c>
      <c r="B80" s="103"/>
      <c r="C80" s="66">
        <v>14000</v>
      </c>
      <c r="D80" s="88"/>
      <c r="E80" s="163">
        <f t="shared" ref="E80:E82" si="3">C80*D80</f>
        <v>0</v>
      </c>
    </row>
    <row r="81" spans="1:5" ht="24.95" customHeight="1" thickBot="1" x14ac:dyDescent="0.25">
      <c r="A81" s="158" t="s">
        <v>126</v>
      </c>
      <c r="B81" s="159"/>
      <c r="C81" s="66">
        <v>3000</v>
      </c>
      <c r="D81" s="88"/>
      <c r="E81" s="163">
        <f t="shared" si="3"/>
        <v>0</v>
      </c>
    </row>
    <row r="82" spans="1:5" ht="24.95" customHeight="1" thickBot="1" x14ac:dyDescent="0.25">
      <c r="A82" s="158" t="s">
        <v>95</v>
      </c>
      <c r="B82" s="159"/>
      <c r="C82" s="67">
        <v>1800</v>
      </c>
      <c r="D82" s="88"/>
      <c r="E82" s="163">
        <f t="shared" si="3"/>
        <v>0</v>
      </c>
    </row>
    <row r="83" spans="1:5" ht="15.95" customHeight="1" x14ac:dyDescent="0.2">
      <c r="A83" s="92" t="s">
        <v>92</v>
      </c>
      <c r="B83" s="91"/>
      <c r="C83" s="214"/>
      <c r="D83" s="215"/>
      <c r="E83" s="216"/>
    </row>
    <row r="84" spans="1:5" ht="20.25" customHeight="1" thickBot="1" x14ac:dyDescent="0.25">
      <c r="A84" s="21"/>
      <c r="B84" s="192" t="s">
        <v>97</v>
      </c>
      <c r="C84" s="192"/>
      <c r="D84" s="192"/>
      <c r="E84" s="164">
        <f>SUM(E60:E61,E66,E71:E73,E80:E82)</f>
        <v>0</v>
      </c>
    </row>
    <row r="85" spans="1:5" ht="39.950000000000003" customHeight="1" thickBot="1" x14ac:dyDescent="0.3">
      <c r="A85" s="151" t="s">
        <v>20</v>
      </c>
      <c r="B85" s="151"/>
      <c r="C85" s="151"/>
      <c r="D85" s="151"/>
      <c r="E85" s="151"/>
    </row>
    <row r="86" spans="1:5" ht="24" customHeight="1" x14ac:dyDescent="0.2">
      <c r="A86" s="14"/>
      <c r="B86" s="15"/>
      <c r="C86" s="25"/>
      <c r="D86" s="26"/>
      <c r="E86" s="27"/>
    </row>
    <row r="87" spans="1:5" ht="24" customHeight="1" thickBot="1" x14ac:dyDescent="0.25">
      <c r="A87" s="6"/>
      <c r="C87" s="28"/>
      <c r="D87" s="29"/>
      <c r="E87" s="30"/>
    </row>
    <row r="88" spans="1:5" ht="30" customHeight="1" thickBot="1" x14ac:dyDescent="0.25">
      <c r="A88" s="189" t="s">
        <v>121</v>
      </c>
      <c r="B88" s="190"/>
      <c r="C88" s="190"/>
      <c r="D88" s="187" t="s">
        <v>96</v>
      </c>
      <c r="E88" s="188"/>
    </row>
    <row r="89" spans="1:5" ht="23.25" customHeight="1" x14ac:dyDescent="0.2">
      <c r="A89" s="6"/>
      <c r="C89" s="28"/>
      <c r="D89" s="29"/>
      <c r="E89" s="30"/>
    </row>
    <row r="90" spans="1:5" ht="30" customHeight="1" x14ac:dyDescent="0.25">
      <c r="A90" s="6"/>
      <c r="B90" s="191" t="s">
        <v>120</v>
      </c>
      <c r="C90" s="191"/>
      <c r="D90" s="191"/>
      <c r="E90" s="193">
        <f>E32</f>
        <v>85000</v>
      </c>
    </row>
    <row r="91" spans="1:5" ht="30" customHeight="1" x14ac:dyDescent="0.25">
      <c r="A91" s="6"/>
      <c r="B91" s="191" t="s">
        <v>119</v>
      </c>
      <c r="C91" s="191"/>
      <c r="D91" s="191"/>
      <c r="E91" s="193">
        <f>E52</f>
        <v>0</v>
      </c>
    </row>
    <row r="92" spans="1:5" ht="25.5" customHeight="1" thickBot="1" x14ac:dyDescent="0.3">
      <c r="A92" s="21"/>
      <c r="B92" s="89" t="s">
        <v>98</v>
      </c>
      <c r="C92" s="22"/>
      <c r="D92" s="33"/>
      <c r="E92" s="193">
        <f>E84</f>
        <v>0</v>
      </c>
    </row>
    <row r="93" spans="1:5" ht="21.2" customHeight="1" thickBot="1" x14ac:dyDescent="0.3">
      <c r="A93" s="34"/>
      <c r="B93" s="35" t="s">
        <v>99</v>
      </c>
      <c r="C93" s="36"/>
      <c r="D93" s="37"/>
      <c r="E93" s="194">
        <f>E91+E90+E92</f>
        <v>85000</v>
      </c>
    </row>
    <row r="94" spans="1:5" x14ac:dyDescent="0.2">
      <c r="A94" s="14"/>
      <c r="B94" s="15"/>
      <c r="C94" s="25"/>
      <c r="D94" s="26"/>
      <c r="E94" s="27"/>
    </row>
    <row r="95" spans="1:5" ht="12.75" customHeight="1" x14ac:dyDescent="0.2">
      <c r="A95" s="6"/>
      <c r="B95" s="152" t="s">
        <v>100</v>
      </c>
      <c r="C95" s="153"/>
      <c r="D95" s="154"/>
      <c r="E95" s="38"/>
    </row>
    <row r="96" spans="1:5" ht="41.25" customHeight="1" x14ac:dyDescent="0.2">
      <c r="A96" s="6"/>
      <c r="B96" s="155"/>
      <c r="C96" s="156"/>
      <c r="D96" s="157"/>
      <c r="E96" s="38"/>
    </row>
    <row r="97" spans="1:5" ht="15.95" customHeight="1" x14ac:dyDescent="0.2">
      <c r="A97" s="6"/>
      <c r="B97" s="39"/>
      <c r="C97" s="39"/>
      <c r="D97" s="39"/>
      <c r="E97" s="38"/>
    </row>
    <row r="98" spans="1:5" ht="15.95" customHeight="1" x14ac:dyDescent="0.2">
      <c r="A98" s="6"/>
      <c r="B98" s="40" t="s">
        <v>21</v>
      </c>
      <c r="C98" s="39" t="s">
        <v>22</v>
      </c>
      <c r="D98" s="140" t="s">
        <v>23</v>
      </c>
      <c r="E98" s="141"/>
    </row>
    <row r="99" spans="1:5" ht="15.95" customHeight="1" x14ac:dyDescent="0.2">
      <c r="A99" s="6"/>
      <c r="B99" s="40"/>
      <c r="C99" s="39"/>
      <c r="D99" s="39" t="s">
        <v>24</v>
      </c>
      <c r="E99" s="38"/>
    </row>
    <row r="100" spans="1:5" ht="15.95" customHeight="1" x14ac:dyDescent="0.2">
      <c r="A100" s="6"/>
      <c r="B100" s="40" t="s">
        <v>25</v>
      </c>
      <c r="C100" s="39" t="s">
        <v>26</v>
      </c>
      <c r="D100" s="39"/>
      <c r="E100" s="38"/>
    </row>
    <row r="101" spans="1:5" ht="15.95" customHeight="1" x14ac:dyDescent="0.2">
      <c r="A101" s="6"/>
      <c r="B101" s="81"/>
      <c r="C101" s="81" t="s">
        <v>27</v>
      </c>
      <c r="D101" s="39"/>
      <c r="E101" s="38"/>
    </row>
    <row r="102" spans="1:5" ht="13.5" thickBot="1" x14ac:dyDescent="0.25">
      <c r="A102" s="21"/>
      <c r="B102" s="22"/>
      <c r="C102" s="82" t="s">
        <v>28</v>
      </c>
      <c r="D102" s="22"/>
      <c r="E102" s="41"/>
    </row>
    <row r="103" spans="1:5" ht="80.099999999999994" customHeight="1" x14ac:dyDescent="0.25">
      <c r="A103" s="142" t="s">
        <v>29</v>
      </c>
      <c r="B103" s="143"/>
      <c r="C103" s="143"/>
      <c r="D103" s="143"/>
      <c r="E103" s="144"/>
    </row>
    <row r="104" spans="1:5" ht="9.9499999999999993" customHeight="1" x14ac:dyDescent="0.2">
      <c r="A104" s="42"/>
      <c r="B104" s="43"/>
      <c r="C104" s="44"/>
      <c r="D104" s="45"/>
      <c r="E104" s="46"/>
    </row>
    <row r="105" spans="1:5" ht="39.950000000000003" customHeight="1" x14ac:dyDescent="0.2">
      <c r="C105" s="28"/>
      <c r="D105" s="29"/>
      <c r="E105" s="47"/>
    </row>
    <row r="106" spans="1:5" ht="39.950000000000003" customHeight="1" thickBot="1" x14ac:dyDescent="0.3">
      <c r="A106" s="151" t="s">
        <v>101</v>
      </c>
      <c r="B106" s="151"/>
      <c r="C106" s="151"/>
      <c r="D106" s="151"/>
      <c r="E106" s="151"/>
    </row>
    <row r="107" spans="1:5" ht="5.0999999999999996" customHeight="1" x14ac:dyDescent="0.2">
      <c r="A107" s="14"/>
      <c r="B107" s="15"/>
      <c r="C107" s="25"/>
      <c r="D107" s="26"/>
      <c r="E107" s="27"/>
    </row>
    <row r="108" spans="1:5" ht="39.950000000000003" customHeight="1" x14ac:dyDescent="0.2">
      <c r="A108" s="148" t="s">
        <v>102</v>
      </c>
      <c r="B108" s="149"/>
      <c r="C108" s="149"/>
      <c r="D108" s="149"/>
      <c r="E108" s="150"/>
    </row>
    <row r="109" spans="1:5" ht="5.0999999999999996" customHeight="1" thickBot="1" x14ac:dyDescent="0.25">
      <c r="A109" s="6"/>
      <c r="C109" s="22"/>
      <c r="D109" s="22"/>
      <c r="E109" s="41"/>
    </row>
    <row r="110" spans="1:5" ht="60" x14ac:dyDescent="0.2">
      <c r="A110" s="132" t="s">
        <v>122</v>
      </c>
      <c r="B110" s="133"/>
      <c r="C110" s="70" t="s">
        <v>123</v>
      </c>
      <c r="D110" s="195" t="s">
        <v>103</v>
      </c>
      <c r="E110" s="196" t="s">
        <v>104</v>
      </c>
    </row>
    <row r="111" spans="1:5" ht="17.100000000000001" customHeight="1" x14ac:dyDescent="0.2">
      <c r="A111" s="48" t="s">
        <v>30</v>
      </c>
      <c r="B111" s="49" t="s">
        <v>31</v>
      </c>
      <c r="C111" s="217"/>
      <c r="D111" s="219"/>
      <c r="E111" s="221"/>
    </row>
    <row r="112" spans="1:5" ht="17.100000000000001" customHeight="1" thickBot="1" x14ac:dyDescent="0.25">
      <c r="A112" s="51" t="s">
        <v>32</v>
      </c>
      <c r="B112" s="68" t="s">
        <v>33</v>
      </c>
      <c r="C112" s="218"/>
      <c r="D112" s="220"/>
      <c r="E112" s="222"/>
    </row>
    <row r="113" spans="1:5" ht="17.100000000000001" customHeight="1" x14ac:dyDescent="0.2">
      <c r="A113" s="134" t="s">
        <v>105</v>
      </c>
      <c r="B113" s="135"/>
      <c r="C113" s="66">
        <v>22000</v>
      </c>
      <c r="D113" s="19"/>
      <c r="E113" s="163">
        <f>C113*D113</f>
        <v>0</v>
      </c>
    </row>
    <row r="114" spans="1:5" ht="17.100000000000001" customHeight="1" x14ac:dyDescent="0.2">
      <c r="A114" s="102" t="s">
        <v>106</v>
      </c>
      <c r="B114" s="103"/>
      <c r="C114" s="66">
        <v>30800</v>
      </c>
      <c r="D114" s="19"/>
      <c r="E114" s="163">
        <f t="shared" ref="E114:E115" si="4">C114*D114</f>
        <v>0</v>
      </c>
    </row>
    <row r="115" spans="1:5" ht="17.100000000000001" customHeight="1" x14ac:dyDescent="0.2">
      <c r="A115" s="102" t="s">
        <v>107</v>
      </c>
      <c r="B115" s="103"/>
      <c r="C115" s="93">
        <v>6000</v>
      </c>
      <c r="D115" s="19"/>
      <c r="E115" s="163">
        <f t="shared" si="4"/>
        <v>0</v>
      </c>
    </row>
    <row r="116" spans="1:5" x14ac:dyDescent="0.2">
      <c r="A116" s="11"/>
      <c r="B116" s="69"/>
      <c r="C116" s="52"/>
      <c r="D116" s="53"/>
      <c r="E116" s="54"/>
    </row>
    <row r="117" spans="1:5" ht="50.1" customHeight="1" x14ac:dyDescent="0.2">
      <c r="A117" s="145" t="s">
        <v>124</v>
      </c>
      <c r="B117" s="146"/>
      <c r="C117" s="146"/>
      <c r="D117" s="146"/>
      <c r="E117" s="147"/>
    </row>
    <row r="118" spans="1:5" ht="17.100000000000001" customHeight="1" x14ac:dyDescent="0.2">
      <c r="A118" s="6"/>
      <c r="B118" s="71" t="s">
        <v>34</v>
      </c>
      <c r="C118" s="72" t="s">
        <v>35</v>
      </c>
      <c r="D118" s="73" t="s">
        <v>36</v>
      </c>
      <c r="E118" s="74" t="s">
        <v>37</v>
      </c>
    </row>
    <row r="119" spans="1:5" ht="17.100000000000001" customHeight="1" x14ac:dyDescent="0.2">
      <c r="A119" s="6" t="s">
        <v>38</v>
      </c>
      <c r="B119" s="29" t="s">
        <v>39</v>
      </c>
      <c r="C119" s="28" t="s">
        <v>40</v>
      </c>
      <c r="D119" s="75" t="s">
        <v>41</v>
      </c>
      <c r="E119" s="76" t="s">
        <v>42</v>
      </c>
    </row>
    <row r="120" spans="1:5" x14ac:dyDescent="0.2">
      <c r="A120" s="6" t="s">
        <v>43</v>
      </c>
      <c r="B120" s="29" t="s">
        <v>44</v>
      </c>
      <c r="C120" s="77" t="s">
        <v>45</v>
      </c>
      <c r="D120" s="78" t="s">
        <v>46</v>
      </c>
      <c r="E120" s="30" t="s">
        <v>47</v>
      </c>
    </row>
    <row r="121" spans="1:5" ht="25.5" x14ac:dyDescent="0.2">
      <c r="A121" s="79" t="s">
        <v>48</v>
      </c>
      <c r="B121" s="29" t="s">
        <v>49</v>
      </c>
      <c r="C121" s="28" t="s">
        <v>50</v>
      </c>
      <c r="D121" s="78" t="s">
        <v>51</v>
      </c>
      <c r="E121" s="30" t="s">
        <v>52</v>
      </c>
    </row>
    <row r="122" spans="1:5" ht="25.5" x14ac:dyDescent="0.2">
      <c r="A122" s="6" t="s">
        <v>53</v>
      </c>
      <c r="B122" s="29" t="s">
        <v>54</v>
      </c>
      <c r="C122" s="28" t="s">
        <v>55</v>
      </c>
      <c r="D122" s="78" t="s">
        <v>56</v>
      </c>
      <c r="E122" s="80" t="s">
        <v>57</v>
      </c>
    </row>
    <row r="123" spans="1:5" ht="13.5" thickBot="1" x14ac:dyDescent="0.25">
      <c r="A123" s="21" t="s">
        <v>58</v>
      </c>
      <c r="B123" s="32" t="s">
        <v>59</v>
      </c>
      <c r="C123" s="223" t="s">
        <v>60</v>
      </c>
      <c r="D123" s="32" t="s">
        <v>61</v>
      </c>
      <c r="E123" s="41" t="s">
        <v>62</v>
      </c>
    </row>
    <row r="124" spans="1:5" ht="26.25" customHeight="1" x14ac:dyDescent="0.2">
      <c r="A124" s="129" t="s">
        <v>108</v>
      </c>
      <c r="B124" s="130"/>
      <c r="C124" s="130"/>
      <c r="D124" s="130"/>
      <c r="E124" s="131"/>
    </row>
    <row r="125" spans="1:5" ht="30" customHeight="1" x14ac:dyDescent="0.2">
      <c r="A125" s="129" t="s">
        <v>125</v>
      </c>
      <c r="B125" s="160"/>
      <c r="C125" s="66">
        <v>2600</v>
      </c>
      <c r="D125" s="19"/>
      <c r="E125" s="163">
        <f>C125*D125</f>
        <v>0</v>
      </c>
    </row>
    <row r="126" spans="1:5" ht="17.100000000000001" customHeight="1" thickBot="1" x14ac:dyDescent="0.25">
      <c r="A126" s="21"/>
      <c r="B126" s="55"/>
      <c r="C126" s="55"/>
      <c r="D126" s="56"/>
      <c r="E126" s="57"/>
    </row>
    <row r="127" spans="1:5" x14ac:dyDescent="0.2">
      <c r="C127" s="28"/>
      <c r="D127" s="29"/>
      <c r="E127" s="47"/>
    </row>
    <row r="128" spans="1:5" ht="20.25" customHeight="1" thickBot="1" x14ac:dyDescent="0.3">
      <c r="A128" s="58" t="s">
        <v>109</v>
      </c>
    </row>
    <row r="129" spans="1:5" ht="19.5" customHeight="1" x14ac:dyDescent="0.2">
      <c r="A129" s="117"/>
      <c r="B129" s="118"/>
      <c r="C129" s="118"/>
      <c r="D129" s="118"/>
      <c r="E129" s="119"/>
    </row>
    <row r="130" spans="1:5" ht="19.5" customHeight="1" x14ac:dyDescent="0.2">
      <c r="A130" s="111"/>
      <c r="B130" s="112"/>
      <c r="C130" s="112"/>
      <c r="D130" s="112"/>
      <c r="E130" s="113"/>
    </row>
    <row r="131" spans="1:5" ht="19.5" customHeight="1" x14ac:dyDescent="0.2">
      <c r="A131" s="111"/>
      <c r="B131" s="112"/>
      <c r="C131" s="112"/>
      <c r="D131" s="112"/>
      <c r="E131" s="113"/>
    </row>
    <row r="132" spans="1:5" ht="19.5" customHeight="1" x14ac:dyDescent="0.2">
      <c r="A132" s="111"/>
      <c r="B132" s="112"/>
      <c r="C132" s="112"/>
      <c r="D132" s="112"/>
      <c r="E132" s="113"/>
    </row>
    <row r="133" spans="1:5" ht="19.5" customHeight="1" thickBot="1" x14ac:dyDescent="0.25">
      <c r="A133" s="137"/>
      <c r="B133" s="138"/>
      <c r="C133" s="138"/>
      <c r="D133" s="138"/>
      <c r="E133" s="139"/>
    </row>
    <row r="134" spans="1:5" ht="20.25" customHeight="1" x14ac:dyDescent="0.2">
      <c r="A134" s="110"/>
      <c r="B134" s="110"/>
      <c r="C134" s="110"/>
      <c r="D134" s="110"/>
      <c r="E134" s="110"/>
    </row>
    <row r="135" spans="1:5" ht="20.25" customHeight="1" x14ac:dyDescent="0.2">
      <c r="A135" s="110"/>
      <c r="B135" s="110"/>
      <c r="C135" s="110"/>
      <c r="D135" s="110"/>
      <c r="E135" s="110"/>
    </row>
    <row r="136" spans="1:5" x14ac:dyDescent="0.2">
      <c r="A136" s="110"/>
      <c r="B136" s="110"/>
      <c r="C136" s="110"/>
      <c r="D136" s="110"/>
      <c r="E136" s="110"/>
    </row>
    <row r="137" spans="1:5" x14ac:dyDescent="0.2">
      <c r="A137" s="110"/>
      <c r="B137" s="110"/>
      <c r="C137" s="110"/>
      <c r="D137" s="110"/>
      <c r="E137" s="110"/>
    </row>
  </sheetData>
  <mergeCells count="97">
    <mergeCell ref="C63:E63"/>
    <mergeCell ref="A125:B125"/>
    <mergeCell ref="A64:E64"/>
    <mergeCell ref="A69:E69"/>
    <mergeCell ref="A75:E75"/>
    <mergeCell ref="A78:E78"/>
    <mergeCell ref="C111:C112"/>
    <mergeCell ref="D111:D112"/>
    <mergeCell ref="E111:E112"/>
    <mergeCell ref="A67:B68"/>
    <mergeCell ref="C67:E68"/>
    <mergeCell ref="A88:C88"/>
    <mergeCell ref="B90:D90"/>
    <mergeCell ref="B91:D91"/>
    <mergeCell ref="B84:D84"/>
    <mergeCell ref="A42:B42"/>
    <mergeCell ref="A44:B44"/>
    <mergeCell ref="A46:B46"/>
    <mergeCell ref="A48:B48"/>
    <mergeCell ref="A51:B51"/>
    <mergeCell ref="A74:B74"/>
    <mergeCell ref="B95:D96"/>
    <mergeCell ref="A79:B79"/>
    <mergeCell ref="A80:B80"/>
    <mergeCell ref="A81:B81"/>
    <mergeCell ref="A82:B82"/>
    <mergeCell ref="A53:E53"/>
    <mergeCell ref="A73:B73"/>
    <mergeCell ref="A71:B71"/>
    <mergeCell ref="A72:B72"/>
    <mergeCell ref="A133:E133"/>
    <mergeCell ref="A114:B114"/>
    <mergeCell ref="A76:B76"/>
    <mergeCell ref="D98:E98"/>
    <mergeCell ref="A103:E103"/>
    <mergeCell ref="A117:E117"/>
    <mergeCell ref="A108:E108"/>
    <mergeCell ref="A85:E85"/>
    <mergeCell ref="A106:E106"/>
    <mergeCell ref="A77:B77"/>
    <mergeCell ref="A134:E134"/>
    <mergeCell ref="A129:E129"/>
    <mergeCell ref="A131:E131"/>
    <mergeCell ref="A132:E132"/>
    <mergeCell ref="E32:E34"/>
    <mergeCell ref="A37:B37"/>
    <mergeCell ref="A32:D34"/>
    <mergeCell ref="A58:B58"/>
    <mergeCell ref="A59:B59"/>
    <mergeCell ref="A61:B61"/>
    <mergeCell ref="A66:B66"/>
    <mergeCell ref="A65:B65"/>
    <mergeCell ref="A124:E124"/>
    <mergeCell ref="A110:B110"/>
    <mergeCell ref="A113:B113"/>
    <mergeCell ref="A136:E136"/>
    <mergeCell ref="A137:E137"/>
    <mergeCell ref="A130:E130"/>
    <mergeCell ref="A39:B39"/>
    <mergeCell ref="A40:B40"/>
    <mergeCell ref="A41:B41"/>
    <mergeCell ref="A43:B43"/>
    <mergeCell ref="A47:B47"/>
    <mergeCell ref="A115:B115"/>
    <mergeCell ref="A62:B62"/>
    <mergeCell ref="A135:E135"/>
    <mergeCell ref="A49:B49"/>
    <mergeCell ref="A70:B70"/>
    <mergeCell ref="D19:E19"/>
    <mergeCell ref="D18:E18"/>
    <mergeCell ref="A2:E2"/>
    <mergeCell ref="B12:C12"/>
    <mergeCell ref="A8:E8"/>
    <mergeCell ref="A4:E4"/>
    <mergeCell ref="D15:E15"/>
    <mergeCell ref="D16:E16"/>
    <mergeCell ref="B14:C14"/>
    <mergeCell ref="B15:C15"/>
    <mergeCell ref="B16:C16"/>
    <mergeCell ref="B13:C13"/>
    <mergeCell ref="B17:C17"/>
    <mergeCell ref="A63:B63"/>
    <mergeCell ref="A6:E6"/>
    <mergeCell ref="B11:C11"/>
    <mergeCell ref="D17:E17"/>
    <mergeCell ref="D10:E10"/>
    <mergeCell ref="D11:E11"/>
    <mergeCell ref="D12:E12"/>
    <mergeCell ref="D13:E13"/>
    <mergeCell ref="A60:B60"/>
    <mergeCell ref="A50:B50"/>
    <mergeCell ref="B10:C10"/>
    <mergeCell ref="D14:E14"/>
    <mergeCell ref="A38:B38"/>
    <mergeCell ref="A45:B45"/>
    <mergeCell ref="B18:C18"/>
    <mergeCell ref="B19:C19"/>
  </mergeCells>
  <phoneticPr fontId="0" type="noConversion"/>
  <hyperlinks>
    <hyperlink ref="B111" r:id="rId1" xr:uid="{C9785415-C978-4C5D-B00F-FDD30643DAC9}"/>
  </hyperlinks>
  <pageMargins left="0.59055118110236227" right="0.19685039370078741" top="0.59055118110236227" bottom="0.78740157480314965" header="0.51181102362204722" footer="0.51181102362204722"/>
  <pageSetup paperSize="9" scale="87" orientation="portrait" r:id="rId2"/>
  <headerFooter alignWithMargins="0">
    <oddHeader>&amp;L&amp;"Cambria,Regular"&amp;8NØK Nordisk Økonomisk Kvægavl
www.noek.org&amp;R&amp;"Cambria,Regular"&amp;8Kongres 2022 - registrering
Congress 2022 - Registration</oddHeader>
    <oddFooter>&amp;R&amp;P /&amp;N</oddFooter>
  </headerFooter>
  <rowBreaks count="5" manualBreakCount="5">
    <brk id="52" max="16383" man="1"/>
    <brk id="84" max="16383" man="1"/>
    <brk id="105" max="4" man="1"/>
    <brk id="53" max="4" man="1"/>
    <brk id="133" max="4" man="1"/>
  </rowBreaks>
  <colBreaks count="1" manualBreakCount="1">
    <brk id="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irmeli</dc:creator>
  <cp:keywords/>
  <dc:description/>
  <cp:lastModifiedBy>Guðmundur Jóhannesson</cp:lastModifiedBy>
  <cp:revision/>
  <cp:lastPrinted>2022-03-13T07:52:30Z</cp:lastPrinted>
  <dcterms:created xsi:type="dcterms:W3CDTF">2006-03-29T07:07:58Z</dcterms:created>
  <dcterms:modified xsi:type="dcterms:W3CDTF">2022-03-13T07:52:35Z</dcterms:modified>
  <cp:category/>
  <cp:contentStatus/>
</cp:coreProperties>
</file>